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1102026\"/>
    </mc:Choice>
  </mc:AlternateContent>
  <bookViews>
    <workbookView xWindow="0" yWindow="0" windowWidth="24000" windowHeight="8580"/>
  </bookViews>
  <sheets>
    <sheet name="dailyreport" sheetId="4" r:id="rId1"/>
    <sheet name="Sheet1" sheetId="1" r:id="rId2"/>
    <sheet name="Sheet2" sheetId="2" r:id="rId3"/>
    <sheet name="Sheet3" sheetId="3" r:id="rId4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C2" i="2"/>
  <c r="C3" i="2"/>
  <c r="C4" i="2"/>
  <c r="C1" i="2"/>
  <c r="B5" i="2"/>
  <c r="A5" i="2"/>
  <c r="G4" i="1" l="1"/>
</calcChain>
</file>

<file path=xl/sharedStrings.xml><?xml version="1.0" encoding="utf-8"?>
<sst xmlns="http://schemas.openxmlformats.org/spreadsheetml/2006/main" count="79" uniqueCount="77">
  <si>
    <t>DEPOSIT</t>
  </si>
  <si>
    <t>STT</t>
  </si>
  <si>
    <t>Mã, tên TSBĐ</t>
  </si>
  <si>
    <t>Loại TSBĐ</t>
  </si>
  <si>
    <t>STK</t>
  </si>
  <si>
    <t>Lãi suất</t>
  </si>
  <si>
    <t>(%/năm)</t>
  </si>
  <si>
    <t>Chủ sở hữu</t>
  </si>
  <si>
    <t>Giá trị</t>
  </si>
  <si>
    <t>(triệu VNĐ)</t>
  </si>
  <si>
    <t>Hệ số giá trị TSBĐ</t>
  </si>
  <si>
    <t>Ngày đáo hạn</t>
  </si>
  <si>
    <t>Phạm vi bảo đảm</t>
  </si>
  <si>
    <t>Trạng thái</t>
  </si>
  <si>
    <t>Chứng chỉ tiền gửi tại BIDV</t>
  </si>
  <si>
    <t>Công ty Cổ phần Chứng khoán SSI</t>
  </si>
  <si>
    <t>Cầm cố</t>
  </si>
  <si>
    <t>Chứng chỉ tiền gửi ghi danh số seri DEB0292240</t>
  </si>
  <si>
    <t>Chứng chỉ tiền gửi ghi danh số seri DEB0292365</t>
  </si>
  <si>
    <t>Chứng chỉ tiền gửi ghi danh số seri DEB0292364</t>
  </si>
  <si>
    <t>Chứng chỉ tiền gửi ghi danh số seri DEB0292363</t>
  </si>
  <si>
    <t>Chứng chỉ tiền gửi ghi danh số seri DEB0292366</t>
  </si>
  <si>
    <t>Tổng cộng:</t>
  </si>
  <si>
    <t>Chứng chỉ tiền gửi ghi danh số seri DEB0273413</t>
  </si>
  <si>
    <t>HĐ 12/2026/75222/HĐTC-ĐCTC</t>
  </si>
  <si>
    <t>HĐ 10/2026/75222/HĐTC-ĐCTC</t>
  </si>
  <si>
    <t>HĐ 11/2026/75222/HĐTC-ĐCTC</t>
  </si>
  <si>
    <t>Chứng chỉ tiền gửi ghi danh số seri DEB0292458</t>
  </si>
  <si>
    <t>Chứng chỉ tiền gửi ghi danh số seri DEB0292463</t>
  </si>
  <si>
    <t>Chứng chỉ tiền gửi ghi danh số seri DEB0292464</t>
  </si>
  <si>
    <t>Chứng chỉ tiền gửi ghi danh số seri DEB0292465</t>
  </si>
  <si>
    <t>Chứng chỉ tiền gửi ghi danh số seriDEB 0292244</t>
  </si>
  <si>
    <t>Chứng chỉ tiền gửi ghi danh số seriDEB 0292243</t>
  </si>
  <si>
    <t>Chứng chỉ tiền gửi ghi danh số seriDEB 0292241</t>
  </si>
  <si>
    <t>Chứng chỉ tiền gửi ghi danh số seriDEB 0292242</t>
  </si>
  <si>
    <t xml:space="preserve">HĐ 01/2026/75222/HĐTD </t>
  </si>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</sst>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m/d;@"/>
    <numFmt numFmtId="167" formatCode="dd\/mm\/yyyy"/>
    <numFmt numFmtId="168" formatCode="[$-409]d\-mmm\-yyyy;@"/>
    <numFmt numFmtId="169" formatCode="[$-1010000]d/m/yyyy;@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A6A6A6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A6A6A6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1" fillId="0" borderId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4" fillId="0" borderId="0"/>
    <xf numFmtId="0" fontId="1" fillId="0" borderId="0"/>
  </cellStyleXfs>
  <cellXfs count="147">
    <xf numFmtId="0" fontId="0" fillId="0" borderId="0" xfId="0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2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10" fontId="0" fillId="0" borderId="0" xfId="1" applyNumberFormat="1" applyFont="1"/>
    <xf numFmtId="0" fontId="7" fillId="0" borderId="0" xfId="0" applyFont="1"/>
    <xf numFmtId="0" fontId="6" fillId="0" borderId="6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center" vertical="center" wrapText="1"/>
    </xf>
    <xf numFmtId="9" fontId="7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right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" fontId="7" fillId="0" borderId="0" xfId="0" applyNumberFormat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4" applyFont="1" applyFill="1"/>
    <xf numFmtId="0" fontId="13" fillId="2" borderId="0" xfId="3" applyFont="1" applyFill="1" applyAlignment="1"/>
    <xf numFmtId="14" fontId="14" fillId="2" borderId="0" xfId="3" applyNumberFormat="1" applyFont="1" applyFill="1" applyAlignment="1"/>
    <xf numFmtId="0" fontId="14" fillId="2" borderId="0" xfId="3" applyFont="1" applyFill="1" applyAlignment="1"/>
    <xf numFmtId="0" fontId="12" fillId="2" borderId="0" xfId="3" applyFont="1" applyFill="1" applyAlignment="1">
      <alignment horizontal="center"/>
    </xf>
    <xf numFmtId="0" fontId="5" fillId="2" borderId="0" xfId="3" applyFont="1" applyFill="1" applyAlignment="1">
      <alignment horizontal="center"/>
    </xf>
    <xf numFmtId="15" fontId="5" fillId="2" borderId="0" xfId="3" applyNumberFormat="1" applyFont="1" applyFill="1" applyAlignment="1">
      <alignment horizontal="center"/>
    </xf>
    <xf numFmtId="165" fontId="5" fillId="2" borderId="0" xfId="5" applyNumberFormat="1" applyFont="1" applyFill="1" applyAlignment="1">
      <alignment horizontal="center"/>
    </xf>
    <xf numFmtId="165" fontId="5" fillId="2" borderId="0" xfId="6" applyNumberFormat="1" applyFont="1" applyFill="1" applyAlignment="1">
      <alignment horizontal="center"/>
    </xf>
    <xf numFmtId="0" fontId="3" fillId="2" borderId="0" xfId="4" applyFont="1" applyFill="1"/>
    <xf numFmtId="0" fontId="5" fillId="2" borderId="0" xfId="3" quotePrefix="1" applyFont="1" applyFill="1" applyAlignment="1">
      <alignment horizontal="center" vertical="top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left" vertical="top" wrapText="1"/>
    </xf>
    <xf numFmtId="0" fontId="3" fillId="2" borderId="0" xfId="3" applyFont="1" applyFill="1"/>
    <xf numFmtId="0" fontId="5" fillId="2" borderId="0" xfId="3" applyFont="1" applyFill="1" applyAlignment="1">
      <alignment horizontal="left" wrapText="1"/>
    </xf>
    <xf numFmtId="0" fontId="3" fillId="2" borderId="0" xfId="3" applyFont="1" applyFill="1" applyAlignment="1">
      <alignment horizontal="center"/>
    </xf>
    <xf numFmtId="0" fontId="12" fillId="2" borderId="0" xfId="3" applyFont="1" applyFill="1" applyAlignment="1">
      <alignment horizontal="left" vertical="top" wrapText="1"/>
    </xf>
    <xf numFmtId="14" fontId="17" fillId="0" borderId="0" xfId="7" applyNumberFormat="1" applyFont="1" applyFill="1" applyBorder="1" applyAlignment="1">
      <alignment vertical="center"/>
    </xf>
    <xf numFmtId="168" fontId="12" fillId="2" borderId="0" xfId="3" applyNumberFormat="1" applyFont="1" applyFill="1" applyAlignment="1">
      <alignment horizontal="left" vertical="center" wrapText="1"/>
    </xf>
    <xf numFmtId="166" fontId="5" fillId="2" borderId="0" xfId="3" applyNumberFormat="1" applyFont="1" applyFill="1" applyAlignment="1">
      <alignment horizontal="left" vertical="center" wrapText="1"/>
    </xf>
    <xf numFmtId="0" fontId="5" fillId="2" borderId="0" xfId="3" applyFont="1" applyFill="1" applyAlignment="1">
      <alignment horizontal="left" vertical="center"/>
    </xf>
    <xf numFmtId="165" fontId="3" fillId="2" borderId="0" xfId="5" applyNumberFormat="1" applyFont="1" applyFill="1" applyAlignment="1">
      <alignment horizontal="right" wrapText="1"/>
    </xf>
    <xf numFmtId="165" fontId="18" fillId="3" borderId="7" xfId="5" applyNumberFormat="1" applyFont="1" applyFill="1" applyBorder="1" applyAlignment="1">
      <alignment horizontal="center" vertical="center" wrapText="1"/>
    </xf>
    <xf numFmtId="0" fontId="14" fillId="2" borderId="0" xfId="3" applyFont="1" applyFill="1" applyAlignment="1">
      <alignment horizontal="center" vertical="center"/>
    </xf>
    <xf numFmtId="167" fontId="20" fillId="3" borderId="9" xfId="8" quotePrefix="1" applyNumberFormat="1" applyFont="1" applyFill="1" applyBorder="1" applyAlignment="1" applyProtection="1">
      <alignment horizontal="center" vertical="top"/>
    </xf>
    <xf numFmtId="14" fontId="14" fillId="2" borderId="0" xfId="3" applyNumberFormat="1" applyFont="1" applyFill="1" applyAlignment="1">
      <alignment horizontal="center" vertical="center"/>
    </xf>
    <xf numFmtId="49" fontId="18" fillId="0" borderId="6" xfId="4" applyNumberFormat="1" applyFont="1" applyBorder="1" applyAlignment="1">
      <alignment horizontal="center" vertical="center" wrapText="1"/>
    </xf>
    <xf numFmtId="165" fontId="21" fillId="2" borderId="6" xfId="6" applyNumberFormat="1" applyFont="1" applyFill="1" applyBorder="1" applyAlignment="1">
      <alignment horizontal="right" vertical="center"/>
    </xf>
    <xf numFmtId="0" fontId="10" fillId="2" borderId="0" xfId="3" applyFont="1" applyFill="1"/>
    <xf numFmtId="49" fontId="21" fillId="0" borderId="7" xfId="4" applyNumberFormat="1" applyFont="1" applyBorder="1" applyAlignment="1">
      <alignment horizontal="center" vertical="center" wrapText="1"/>
    </xf>
    <xf numFmtId="49" fontId="21" fillId="0" borderId="8" xfId="4" applyNumberFormat="1" applyFont="1" applyBorder="1" applyAlignment="1">
      <alignment horizontal="center" vertical="center" wrapText="1"/>
    </xf>
    <xf numFmtId="49" fontId="21" fillId="0" borderId="9" xfId="4" applyNumberFormat="1" applyFont="1" applyBorder="1" applyAlignment="1">
      <alignment horizontal="center" vertical="center" wrapText="1"/>
    </xf>
    <xf numFmtId="43" fontId="21" fillId="2" borderId="6" xfId="6" applyNumberFormat="1" applyFont="1" applyFill="1" applyBorder="1" applyAlignment="1">
      <alignment horizontal="right" vertical="center"/>
    </xf>
    <xf numFmtId="165" fontId="10" fillId="2" borderId="0" xfId="6" applyNumberFormat="1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0" fillId="2" borderId="0" xfId="4" applyFont="1" applyFill="1" applyBorder="1" applyAlignment="1">
      <alignment vertical="center"/>
    </xf>
    <xf numFmtId="0" fontId="14" fillId="2" borderId="0" xfId="9" applyFont="1" applyFill="1" applyAlignment="1">
      <alignment horizontal="left" vertical="center"/>
    </xf>
    <xf numFmtId="169" fontId="14" fillId="2" borderId="0" xfId="9" applyNumberFormat="1" applyFont="1" applyFill="1" applyAlignment="1">
      <alignment vertical="center"/>
    </xf>
    <xf numFmtId="169" fontId="14" fillId="2" borderId="0" xfId="9" applyNumberFormat="1" applyFont="1" applyFill="1" applyAlignment="1">
      <alignment horizontal="left" vertical="center"/>
    </xf>
    <xf numFmtId="0" fontId="10" fillId="2" borderId="0" xfId="9" applyFont="1" applyFill="1" applyBorder="1" applyAlignment="1">
      <alignment vertical="center"/>
    </xf>
    <xf numFmtId="165" fontId="10" fillId="2" borderId="0" xfId="5" applyNumberFormat="1" applyFont="1" applyFill="1" applyAlignment="1">
      <alignment vertical="center"/>
    </xf>
    <xf numFmtId="2" fontId="10" fillId="2" borderId="0" xfId="9" applyNumberFormat="1" applyFont="1" applyFill="1" applyAlignment="1">
      <alignment vertical="center"/>
    </xf>
    <xf numFmtId="0" fontId="18" fillId="2" borderId="0" xfId="9" applyFont="1" applyFill="1" applyAlignment="1">
      <alignment vertical="center"/>
    </xf>
    <xf numFmtId="0" fontId="18" fillId="2" borderId="0" xfId="9" applyFont="1" applyFill="1" applyAlignment="1">
      <alignment vertical="top" wrapText="1"/>
    </xf>
    <xf numFmtId="169" fontId="18" fillId="2" borderId="0" xfId="9" applyNumberFormat="1" applyFont="1" applyFill="1" applyAlignment="1">
      <alignment vertical="center" wrapText="1"/>
    </xf>
    <xf numFmtId="0" fontId="21" fillId="2" borderId="0" xfId="9" applyFont="1" applyFill="1" applyAlignment="1">
      <alignment vertical="center"/>
    </xf>
    <xf numFmtId="0" fontId="22" fillId="2" borderId="0" xfId="9" applyFont="1" applyFill="1" applyBorder="1" applyAlignment="1">
      <alignment vertical="center" wrapText="1"/>
    </xf>
    <xf numFmtId="0" fontId="22" fillId="2" borderId="0" xfId="9" applyFont="1" applyFill="1" applyAlignment="1">
      <alignment vertical="center"/>
    </xf>
    <xf numFmtId="165" fontId="21" fillId="2" borderId="0" xfId="5" applyNumberFormat="1" applyFont="1" applyFill="1" applyBorder="1" applyAlignment="1">
      <alignment vertical="center" wrapText="1"/>
    </xf>
    <xf numFmtId="43" fontId="10" fillId="2" borderId="0" xfId="5" applyFont="1" applyFill="1" applyAlignment="1">
      <alignment vertical="center"/>
    </xf>
    <xf numFmtId="2" fontId="18" fillId="2" borderId="0" xfId="9" applyNumberFormat="1" applyFont="1" applyFill="1" applyAlignment="1">
      <alignment vertical="center" wrapText="1"/>
    </xf>
    <xf numFmtId="2" fontId="18" fillId="2" borderId="0" xfId="9" applyNumberFormat="1" applyFont="1" applyFill="1" applyAlignment="1">
      <alignment horizontal="left" vertical="center"/>
    </xf>
    <xf numFmtId="165" fontId="21" fillId="2" borderId="0" xfId="6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2" fontId="21" fillId="2" borderId="0" xfId="9" applyNumberFormat="1" applyFont="1" applyFill="1" applyAlignment="1">
      <alignment horizontal="left" vertical="center"/>
    </xf>
    <xf numFmtId="165" fontId="18" fillId="2" borderId="0" xfId="6" applyNumberFormat="1" applyFont="1" applyFill="1" applyAlignment="1">
      <alignment vertical="center"/>
    </xf>
    <xf numFmtId="2" fontId="10" fillId="2" borderId="0" xfId="9" applyNumberFormat="1" applyFont="1" applyFill="1" applyAlignment="1">
      <alignment horizontal="right" vertical="center"/>
    </xf>
    <xf numFmtId="0" fontId="18" fillId="2" borderId="0" xfId="9" applyFont="1" applyFill="1" applyBorder="1" applyAlignment="1">
      <alignment horizontal="center" vertical="center" wrapText="1"/>
    </xf>
    <xf numFmtId="0" fontId="18" fillId="2" borderId="0" xfId="9" applyFont="1" applyFill="1" applyAlignment="1">
      <alignment horizontal="left" vertical="center"/>
    </xf>
    <xf numFmtId="0" fontId="18" fillId="2" borderId="0" xfId="9" applyFont="1" applyFill="1" applyBorder="1" applyAlignment="1">
      <alignment horizontal="left" vertical="center"/>
    </xf>
    <xf numFmtId="2" fontId="21" fillId="2" borderId="0" xfId="9" applyNumberFormat="1" applyFont="1" applyFill="1" applyBorder="1" applyAlignment="1">
      <alignment horizontal="left" vertical="center"/>
    </xf>
    <xf numFmtId="165" fontId="18" fillId="2" borderId="0" xfId="6" applyNumberFormat="1" applyFont="1" applyFill="1" applyBorder="1" applyAlignment="1">
      <alignment vertical="center"/>
    </xf>
    <xf numFmtId="0" fontId="10" fillId="2" borderId="0" xfId="4" applyFont="1" applyFill="1" applyAlignment="1">
      <alignment vertical="top"/>
    </xf>
    <xf numFmtId="0" fontId="18" fillId="2" borderId="0" xfId="9" applyFont="1" applyFill="1" applyBorder="1" applyAlignment="1">
      <alignment vertical="top"/>
    </xf>
    <xf numFmtId="0" fontId="18" fillId="2" borderId="0" xfId="9" applyFont="1" applyFill="1" applyBorder="1" applyAlignment="1">
      <alignment vertical="top" wrapText="1"/>
    </xf>
    <xf numFmtId="165" fontId="18" fillId="2" borderId="0" xfId="5" applyNumberFormat="1" applyFont="1" applyFill="1" applyBorder="1" applyAlignment="1">
      <alignment horizontal="center" vertical="top"/>
    </xf>
    <xf numFmtId="2" fontId="10" fillId="2" borderId="0" xfId="9" applyNumberFormat="1" applyFont="1" applyFill="1" applyAlignment="1">
      <alignment vertical="top"/>
    </xf>
    <xf numFmtId="2" fontId="10" fillId="2" borderId="0" xfId="9" applyNumberFormat="1" applyFont="1" applyFill="1" applyAlignment="1">
      <alignment horizontal="right" vertical="top"/>
    </xf>
    <xf numFmtId="43" fontId="10" fillId="2" borderId="0" xfId="5" applyFont="1" applyFill="1" applyAlignment="1">
      <alignment vertical="top"/>
    </xf>
    <xf numFmtId="0" fontId="18" fillId="2" borderId="0" xfId="9" applyFont="1" applyFill="1" applyBorder="1" applyAlignment="1">
      <alignment vertical="center"/>
    </xf>
    <xf numFmtId="165" fontId="18" fillId="2" borderId="0" xfId="6" applyNumberFormat="1" applyFont="1" applyFill="1" applyAlignment="1">
      <alignment vertical="top"/>
    </xf>
    <xf numFmtId="0" fontId="18" fillId="0" borderId="0" xfId="10" applyFont="1" applyFill="1" applyAlignment="1">
      <alignment horizontal="left" vertical="top"/>
    </xf>
    <xf numFmtId="0" fontId="14" fillId="2" borderId="0" xfId="9" applyFont="1" applyFill="1" applyBorder="1" applyAlignment="1">
      <alignment horizontal="center" vertical="top"/>
    </xf>
    <xf numFmtId="0" fontId="10" fillId="2" borderId="0" xfId="4" applyFont="1" applyFill="1" applyBorder="1"/>
    <xf numFmtId="165" fontId="10" fillId="2" borderId="0" xfId="6" applyNumberFormat="1" applyFont="1" applyFill="1"/>
    <xf numFmtId="0" fontId="14" fillId="2" borderId="0" xfId="9" applyFont="1" applyFill="1" applyBorder="1" applyAlignment="1">
      <alignment vertical="center"/>
    </xf>
    <xf numFmtId="0" fontId="14" fillId="2" borderId="0" xfId="9" applyFont="1" applyFill="1" applyBorder="1" applyAlignment="1">
      <alignment vertical="center"/>
    </xf>
    <xf numFmtId="0" fontId="23" fillId="4" borderId="19" xfId="4" applyNumberFormat="1" applyFont="1" applyFill="1" applyBorder="1" applyAlignment="1" applyProtection="1">
      <alignment horizontal="left" vertical="center" wrapText="1"/>
    </xf>
    <xf numFmtId="169" fontId="18" fillId="2" borderId="0" xfId="9" applyNumberFormat="1" applyFont="1" applyFill="1" applyAlignment="1">
      <alignment horizontal="left" vertical="top" wrapText="1"/>
    </xf>
    <xf numFmtId="165" fontId="22" fillId="2" borderId="0" xfId="5" applyNumberFormat="1" applyFont="1" applyFill="1" applyBorder="1" applyAlignment="1">
      <alignment horizontal="left" vertical="center" wrapText="1"/>
    </xf>
    <xf numFmtId="0" fontId="18" fillId="2" borderId="0" xfId="9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left" vertical="top" wrapText="1"/>
    </xf>
    <xf numFmtId="0" fontId="23" fillId="2" borderId="0" xfId="4" applyFont="1" applyFill="1" applyBorder="1" applyAlignment="1">
      <alignment horizontal="left" vertical="top" wrapText="1"/>
    </xf>
    <xf numFmtId="49" fontId="22" fillId="0" borderId="17" xfId="4" applyNumberFormat="1" applyFont="1" applyBorder="1" applyAlignment="1">
      <alignment horizontal="left" vertical="center" wrapText="1"/>
    </xf>
    <xf numFmtId="49" fontId="22" fillId="0" borderId="18" xfId="4" applyNumberFormat="1" applyFont="1" applyBorder="1" applyAlignment="1">
      <alignment horizontal="left" vertical="center" wrapText="1"/>
    </xf>
    <xf numFmtId="165" fontId="21" fillId="2" borderId="17" xfId="6" applyNumberFormat="1" applyFont="1" applyFill="1" applyBorder="1" applyAlignment="1">
      <alignment horizontal="center" vertical="center"/>
    </xf>
    <xf numFmtId="165" fontId="21" fillId="2" borderId="18" xfId="6" applyNumberFormat="1" applyFont="1" applyFill="1" applyBorder="1" applyAlignment="1">
      <alignment horizontal="center" vertical="center"/>
    </xf>
    <xf numFmtId="43" fontId="21" fillId="2" borderId="17" xfId="6" applyNumberFormat="1" applyFont="1" applyFill="1" applyBorder="1" applyAlignment="1">
      <alignment horizontal="center" vertical="center"/>
    </xf>
    <xf numFmtId="43" fontId="21" fillId="2" borderId="18" xfId="6" applyNumberFormat="1" applyFont="1" applyFill="1" applyBorder="1" applyAlignment="1">
      <alignment horizontal="center" vertical="center"/>
    </xf>
    <xf numFmtId="0" fontId="18" fillId="3" borderId="7" xfId="3" applyFont="1" applyFill="1" applyBorder="1" applyAlignment="1">
      <alignment horizontal="center" vertical="center" wrapText="1"/>
    </xf>
    <xf numFmtId="0" fontId="18" fillId="3" borderId="9" xfId="3" applyFont="1" applyFill="1" applyBorder="1" applyAlignment="1">
      <alignment horizontal="center" vertical="center" wrapText="1"/>
    </xf>
    <xf numFmtId="0" fontId="18" fillId="3" borderId="13" xfId="3" applyFont="1" applyFill="1" applyBorder="1" applyAlignment="1">
      <alignment horizontal="center" vertical="center" wrapText="1"/>
    </xf>
    <xf numFmtId="0" fontId="18" fillId="3" borderId="14" xfId="3" applyFont="1" applyFill="1" applyBorder="1" applyAlignment="1">
      <alignment horizontal="center" vertical="center" wrapText="1"/>
    </xf>
    <xf numFmtId="0" fontId="18" fillId="3" borderId="15" xfId="3" applyFont="1" applyFill="1" applyBorder="1" applyAlignment="1">
      <alignment horizontal="center" vertical="center" wrapText="1"/>
    </xf>
    <xf numFmtId="0" fontId="18" fillId="3" borderId="16" xfId="3" applyFont="1" applyFill="1" applyBorder="1" applyAlignment="1">
      <alignment horizontal="center" vertical="center" wrapText="1"/>
    </xf>
    <xf numFmtId="165" fontId="18" fillId="3" borderId="13" xfId="5" applyNumberFormat="1" applyFont="1" applyFill="1" applyBorder="1" applyAlignment="1">
      <alignment horizontal="center" vertical="center" wrapText="1"/>
    </xf>
    <xf numFmtId="165" fontId="18" fillId="3" borderId="14" xfId="5" applyNumberFormat="1" applyFont="1" applyFill="1" applyBorder="1" applyAlignment="1">
      <alignment horizontal="center" vertical="center" wrapText="1"/>
    </xf>
    <xf numFmtId="167" fontId="20" fillId="3" borderId="15" xfId="8" quotePrefix="1" applyNumberFormat="1" applyFont="1" applyFill="1" applyBorder="1" applyAlignment="1" applyProtection="1">
      <alignment horizontal="center" vertical="top"/>
    </xf>
    <xf numFmtId="167" fontId="20" fillId="3" borderId="16" xfId="8" quotePrefix="1" applyNumberFormat="1" applyFont="1" applyFill="1" applyBorder="1" applyAlignment="1" applyProtection="1">
      <alignment horizontal="center" vertical="top"/>
    </xf>
    <xf numFmtId="49" fontId="18" fillId="0" borderId="17" xfId="4" applyNumberFormat="1" applyFont="1" applyBorder="1" applyAlignment="1">
      <alignment horizontal="left" vertical="center" wrapText="1"/>
    </xf>
    <xf numFmtId="49" fontId="18" fillId="0" borderId="18" xfId="4" applyNumberFormat="1" applyFont="1" applyBorder="1" applyAlignment="1">
      <alignment horizontal="left" vertical="center" wrapText="1"/>
    </xf>
    <xf numFmtId="0" fontId="21" fillId="0" borderId="17" xfId="4" applyFont="1" applyBorder="1" applyAlignment="1">
      <alignment horizontal="right" wrapText="1"/>
    </xf>
    <xf numFmtId="0" fontId="21" fillId="0" borderId="18" xfId="4" applyFont="1" applyBorder="1" applyAlignment="1">
      <alignment horizontal="right" wrapText="1"/>
    </xf>
    <xf numFmtId="3" fontId="5" fillId="2" borderId="0" xfId="3" applyNumberFormat="1" applyFont="1" applyFill="1" applyAlignment="1">
      <alignment horizontal="left" vertical="top" wrapText="1"/>
    </xf>
    <xf numFmtId="166" fontId="5" fillId="2" borderId="0" xfId="3" applyNumberFormat="1" applyFont="1" applyFill="1" applyAlignment="1">
      <alignment horizontal="left" vertical="center" wrapText="1"/>
    </xf>
    <xf numFmtId="167" fontId="17" fillId="0" borderId="0" xfId="7" applyNumberFormat="1" applyFont="1" applyFill="1" applyBorder="1" applyAlignment="1">
      <alignment horizontal="left" vertical="center"/>
    </xf>
    <xf numFmtId="168" fontId="12" fillId="2" borderId="0" xfId="3" applyNumberFormat="1" applyFont="1" applyFill="1" applyAlignment="1">
      <alignment horizontal="left" vertical="center" wrapText="1"/>
    </xf>
    <xf numFmtId="0" fontId="9" fillId="2" borderId="0" xfId="3" applyFont="1" applyFill="1" applyAlignment="1">
      <alignment horizontal="center" wrapText="1"/>
    </xf>
    <xf numFmtId="0" fontId="12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right" vertical="center" wrapText="1"/>
    </xf>
  </cellXfs>
  <cellStyles count="11">
    <cellStyle name="Comma 2" xfId="8"/>
    <cellStyle name="Comma 4 2 2" xfId="5"/>
    <cellStyle name="Comma 4 5" xfId="7"/>
    <cellStyle name="Comma 5 3" xfId="6"/>
    <cellStyle name="Hyperlink" xfId="2" builtinId="8"/>
    <cellStyle name="Normal" xfId="0" builtinId="0"/>
    <cellStyle name="Normal 15 5" xfId="10"/>
    <cellStyle name="Normal 19" xfId="4"/>
    <cellStyle name="Normal 3 2 6 2" xfId="3"/>
    <cellStyle name="Normal_Bao cao tai chinh 280405" xfId="9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javascript:pop('transactionDetail.do?method=detail&amp;accountNumber=1190772473&amp;transactionSequence=19866&amp;0dd6f6f48eb69261ce52909ae89fb8e1c30530e0ff853dab583e59a2f8ea05025107e8406315c7a1c61824536453c25c339271efc7f9929391593183d43b0f53=962cbefc93a97e6e3a72f37a78ff683e');" TargetMode="External"/><Relationship Id="rId2" Type="http://schemas.openxmlformats.org/officeDocument/2006/relationships/hyperlink" Target="javascript:pop('transactionDetail.do?method=detail&amp;accountNumber=1190772473&amp;transactionSequence=19867&amp;0dd6f6f48eb69261ce52909ae89fb8e1c30530e0ff853dab583e59a2f8ea05025107e8406315c7a1c61824536453c25c339271efc7f9929391593183d43b0f53=962cbefc93a97e6e3a72f37a78ff683e');" TargetMode="External"/><Relationship Id="rId1" Type="http://schemas.openxmlformats.org/officeDocument/2006/relationships/hyperlink" Target="javascript:pop('transactionDetail.do?method=detail&amp;accountNumber=1190772473&amp;transactionSequence=19868&amp;0dd6f6f48eb69261ce52909ae89fb8e1c30530e0ff853dab583e59a2f8ea05025107e8406315c7a1c61824536453c25c339271efc7f9929391593183d43b0f53=962cbefc93a97e6e3a72f37a78ff683e')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" zoomScale="70" zoomScaleNormal="70" workbookViewId="0">
      <selection activeCell="H19" sqref="H19"/>
    </sheetView>
  </sheetViews>
  <sheetFormatPr defaultColWidth="9.140625" defaultRowHeight="16.5"/>
  <cols>
    <col min="1" max="2" width="5" style="26" hidden="1" customWidth="1"/>
    <col min="3" max="3" width="6.140625" style="26" customWidth="1"/>
    <col min="4" max="4" width="3.42578125" style="26" customWidth="1"/>
    <col min="5" max="5" width="64.28515625" style="26" customWidth="1"/>
    <col min="6" max="6" width="15.42578125" style="26" customWidth="1"/>
    <col min="7" max="7" width="32.140625" style="26" customWidth="1"/>
    <col min="8" max="8" width="49.140625" style="100" customWidth="1"/>
    <col min="9" max="9" width="21" style="26" customWidth="1"/>
    <col min="10" max="11" width="21.42578125" style="26" customWidth="1"/>
    <col min="12" max="12" width="11.42578125" style="26" bestFit="1" customWidth="1"/>
    <col min="13" max="16384" width="9.140625" style="26"/>
  </cols>
  <sheetData>
    <row r="1" spans="3:16" ht="44.25" customHeight="1">
      <c r="C1" s="133" t="s">
        <v>36</v>
      </c>
      <c r="D1" s="133"/>
      <c r="E1" s="133"/>
      <c r="F1" s="133"/>
      <c r="G1" s="133"/>
      <c r="H1" s="133"/>
      <c r="I1" s="25"/>
      <c r="J1" s="25"/>
      <c r="K1" s="25"/>
      <c r="L1" s="25"/>
      <c r="M1" s="25"/>
      <c r="N1" s="25"/>
      <c r="O1" s="25"/>
      <c r="P1" s="25"/>
    </row>
    <row r="2" spans="3:16" ht="41.25" customHeight="1">
      <c r="C2" s="134" t="s">
        <v>37</v>
      </c>
      <c r="D2" s="134"/>
      <c r="E2" s="134"/>
      <c r="F2" s="134"/>
      <c r="G2" s="134"/>
      <c r="H2" s="134"/>
      <c r="I2" s="27"/>
      <c r="J2" s="27"/>
      <c r="K2" s="27"/>
      <c r="L2" s="25"/>
      <c r="M2" s="25"/>
      <c r="N2" s="25"/>
      <c r="O2" s="25"/>
      <c r="P2" s="25"/>
    </row>
    <row r="3" spans="3:16" ht="48" customHeight="1">
      <c r="C3" s="135" t="s">
        <v>38</v>
      </c>
      <c r="D3" s="135"/>
      <c r="E3" s="135"/>
      <c r="F3" s="135"/>
      <c r="G3" s="135"/>
      <c r="H3" s="135"/>
      <c r="I3" s="28"/>
      <c r="J3" s="27"/>
      <c r="K3" s="27"/>
      <c r="L3" s="29"/>
      <c r="M3" s="29"/>
      <c r="N3" s="29"/>
      <c r="O3" s="29"/>
      <c r="P3" s="29"/>
    </row>
    <row r="4" spans="3:16" ht="83.25" customHeight="1">
      <c r="C4" s="136" t="s">
        <v>39</v>
      </c>
      <c r="D4" s="136"/>
      <c r="E4" s="136"/>
      <c r="F4" s="136"/>
      <c r="G4" s="136"/>
      <c r="H4" s="136"/>
      <c r="I4" s="28"/>
      <c r="J4" s="29"/>
      <c r="K4" s="29"/>
      <c r="L4" s="29"/>
      <c r="M4" s="29"/>
      <c r="N4" s="29"/>
      <c r="O4" s="29"/>
      <c r="P4" s="29"/>
    </row>
    <row r="5" spans="3:16" s="35" customFormat="1" ht="18.75">
      <c r="C5" s="30"/>
      <c r="D5" s="30"/>
      <c r="E5" s="31"/>
      <c r="F5" s="32"/>
      <c r="G5" s="33"/>
      <c r="H5" s="34"/>
      <c r="I5" s="31"/>
      <c r="J5" s="31"/>
      <c r="K5" s="31"/>
      <c r="L5" s="31"/>
      <c r="M5" s="31"/>
      <c r="N5" s="31"/>
      <c r="O5" s="31"/>
      <c r="P5" s="31"/>
    </row>
    <row r="6" spans="3:16" s="35" customFormat="1" ht="37.5" customHeight="1">
      <c r="C6" s="36" t="s">
        <v>40</v>
      </c>
      <c r="D6" s="37"/>
      <c r="E6" s="38" t="s">
        <v>41</v>
      </c>
      <c r="F6" s="129" t="s">
        <v>42</v>
      </c>
      <c r="G6" s="129"/>
      <c r="H6" s="129"/>
      <c r="I6" s="39"/>
      <c r="J6" s="39"/>
      <c r="K6" s="39"/>
      <c r="L6" s="39"/>
      <c r="M6" s="39"/>
      <c r="N6" s="39"/>
      <c r="O6" s="39"/>
      <c r="P6" s="39"/>
    </row>
    <row r="7" spans="3:16" s="35" customFormat="1" ht="37.5" customHeight="1">
      <c r="C7" s="36" t="s">
        <v>43</v>
      </c>
      <c r="D7" s="37"/>
      <c r="E7" s="38" t="s">
        <v>44</v>
      </c>
      <c r="F7" s="129" t="s">
        <v>45</v>
      </c>
      <c r="G7" s="129"/>
      <c r="H7" s="129"/>
      <c r="I7" s="39"/>
      <c r="J7" s="39"/>
      <c r="K7" s="39"/>
      <c r="L7" s="39"/>
      <c r="M7" s="39"/>
      <c r="N7" s="39"/>
      <c r="O7" s="39"/>
      <c r="P7" s="39"/>
    </row>
    <row r="8" spans="3:16" s="35" customFormat="1" ht="37.5" customHeight="1">
      <c r="C8" s="36" t="s">
        <v>46</v>
      </c>
      <c r="D8" s="37"/>
      <c r="E8" s="38" t="s">
        <v>47</v>
      </c>
      <c r="F8" s="129" t="s">
        <v>48</v>
      </c>
      <c r="G8" s="129"/>
      <c r="H8" s="129"/>
      <c r="I8" s="39"/>
      <c r="J8" s="37"/>
      <c r="K8" s="39"/>
      <c r="L8" s="39"/>
      <c r="M8" s="39"/>
      <c r="N8" s="39"/>
      <c r="O8" s="39"/>
      <c r="P8" s="39"/>
    </row>
    <row r="9" spans="3:16" s="35" customFormat="1" ht="18.75" customHeight="1">
      <c r="C9" s="36" t="s">
        <v>49</v>
      </c>
      <c r="D9" s="37"/>
      <c r="E9" s="40" t="s">
        <v>50</v>
      </c>
      <c r="F9" s="130" t="s">
        <v>51</v>
      </c>
      <c r="G9" s="130"/>
      <c r="H9" s="130"/>
      <c r="I9" s="39"/>
      <c r="J9" s="37"/>
      <c r="K9" s="39"/>
      <c r="L9" s="39"/>
      <c r="M9" s="39"/>
      <c r="N9" s="39"/>
      <c r="O9" s="39"/>
      <c r="P9" s="39"/>
    </row>
    <row r="10" spans="3:16" s="35" customFormat="1" ht="18.75">
      <c r="C10" s="41"/>
      <c r="D10" s="37"/>
      <c r="E10" s="42" t="s">
        <v>52</v>
      </c>
      <c r="F10" s="130"/>
      <c r="G10" s="130"/>
      <c r="H10" s="130"/>
      <c r="I10" s="39"/>
      <c r="J10" s="37"/>
      <c r="K10" s="39"/>
      <c r="L10" s="39"/>
      <c r="M10" s="39"/>
      <c r="N10" s="39"/>
      <c r="O10" s="39"/>
      <c r="P10" s="39"/>
    </row>
    <row r="11" spans="3:16" s="35" customFormat="1" ht="18.75">
      <c r="C11" s="36">
        <v>5</v>
      </c>
      <c r="D11" s="37"/>
      <c r="E11" s="40" t="s">
        <v>53</v>
      </c>
      <c r="F11" s="131">
        <v>46316</v>
      </c>
      <c r="G11" s="131"/>
      <c r="H11" s="43"/>
      <c r="I11" s="39"/>
      <c r="J11" s="39"/>
      <c r="K11" s="39"/>
      <c r="L11" s="39"/>
      <c r="M11" s="39"/>
      <c r="N11" s="39"/>
      <c r="O11" s="39"/>
      <c r="P11" s="39"/>
    </row>
    <row r="12" spans="3:16" s="35" customFormat="1" ht="18.75">
      <c r="C12" s="41"/>
      <c r="D12" s="37"/>
      <c r="E12" s="42" t="s">
        <v>54</v>
      </c>
      <c r="F12" s="132">
        <v>46316</v>
      </c>
      <c r="G12" s="132"/>
      <c r="H12" s="44"/>
      <c r="I12" s="39"/>
      <c r="J12" s="39"/>
      <c r="K12" s="39"/>
      <c r="L12" s="39"/>
      <c r="M12" s="39"/>
      <c r="N12" s="39"/>
      <c r="O12" s="39"/>
      <c r="P12" s="39"/>
    </row>
    <row r="13" spans="3:16" s="35" customFormat="1" ht="18.75">
      <c r="C13" s="36" t="s">
        <v>55</v>
      </c>
      <c r="D13" s="37"/>
      <c r="E13" s="40" t="s">
        <v>56</v>
      </c>
      <c r="F13" s="131">
        <v>46317</v>
      </c>
      <c r="G13" s="131"/>
      <c r="H13" s="45"/>
      <c r="I13" s="39"/>
      <c r="J13" s="39"/>
      <c r="K13" s="39"/>
      <c r="L13" s="39"/>
      <c r="M13" s="39"/>
    </row>
    <row r="14" spans="3:16" s="35" customFormat="1" ht="18.75">
      <c r="C14" s="41"/>
      <c r="D14" s="37"/>
      <c r="E14" s="42" t="s">
        <v>57</v>
      </c>
      <c r="F14" s="132">
        <v>46317</v>
      </c>
      <c r="G14" s="132"/>
      <c r="H14" s="45"/>
      <c r="I14" s="39"/>
      <c r="J14" s="39"/>
      <c r="K14" s="39"/>
      <c r="L14" s="39"/>
      <c r="M14" s="39"/>
    </row>
    <row r="15" spans="3:16" s="35" customFormat="1" ht="37.5">
      <c r="C15" s="46" t="s">
        <v>58</v>
      </c>
      <c r="D15" s="37"/>
      <c r="E15" s="39"/>
      <c r="F15" s="39"/>
      <c r="G15" s="47"/>
      <c r="H15" s="47" t="s">
        <v>59</v>
      </c>
      <c r="I15" s="39"/>
      <c r="J15" s="39"/>
      <c r="K15" s="39"/>
      <c r="L15" s="39"/>
      <c r="M15" s="39"/>
      <c r="N15" s="39"/>
      <c r="O15" s="39"/>
      <c r="P15" s="39"/>
    </row>
    <row r="16" spans="3:16" ht="40.5" customHeight="1">
      <c r="C16" s="115" t="s">
        <v>60</v>
      </c>
      <c r="D16" s="117" t="s">
        <v>61</v>
      </c>
      <c r="E16" s="118"/>
      <c r="F16" s="121" t="s">
        <v>62</v>
      </c>
      <c r="G16" s="122"/>
      <c r="H16" s="48" t="s">
        <v>63</v>
      </c>
      <c r="I16" s="49"/>
      <c r="J16" s="49"/>
      <c r="K16" s="49"/>
      <c r="L16" s="49"/>
      <c r="M16" s="49"/>
      <c r="N16" s="49"/>
      <c r="O16" s="49"/>
      <c r="P16" s="49"/>
    </row>
    <row r="17" spans="3:16" ht="20.25">
      <c r="C17" s="116"/>
      <c r="D17" s="119"/>
      <c r="E17" s="120"/>
      <c r="F17" s="123">
        <v>46316</v>
      </c>
      <c r="G17" s="124"/>
      <c r="H17" s="50">
        <v>46315</v>
      </c>
      <c r="I17" s="51"/>
      <c r="J17" s="49"/>
      <c r="K17" s="49"/>
      <c r="L17" s="49"/>
      <c r="M17" s="49"/>
      <c r="N17" s="49"/>
      <c r="O17" s="49"/>
      <c r="P17" s="49"/>
    </row>
    <row r="18" spans="3:16" ht="20.25" customHeight="1">
      <c r="C18" s="52" t="s">
        <v>64</v>
      </c>
      <c r="D18" s="125" t="s">
        <v>65</v>
      </c>
      <c r="E18" s="126"/>
      <c r="F18" s="127" t="s">
        <v>66</v>
      </c>
      <c r="G18" s="128"/>
      <c r="H18" s="53"/>
      <c r="I18" s="49"/>
      <c r="J18" s="49"/>
      <c r="K18" s="49"/>
      <c r="L18" s="49"/>
      <c r="M18" s="54"/>
      <c r="N18" s="54"/>
      <c r="O18" s="54"/>
      <c r="P18" s="54"/>
    </row>
    <row r="19" spans="3:16" ht="20.25" customHeight="1">
      <c r="C19" s="55" t="s">
        <v>67</v>
      </c>
      <c r="D19" s="109" t="s">
        <v>68</v>
      </c>
      <c r="E19" s="110"/>
      <c r="F19" s="111">
        <v>686010197773</v>
      </c>
      <c r="G19" s="112"/>
      <c r="H19" s="53">
        <v>669513216655</v>
      </c>
      <c r="I19" s="49"/>
      <c r="J19" s="49"/>
      <c r="K19" s="49"/>
      <c r="L19" s="49"/>
      <c r="M19" s="54"/>
      <c r="N19" s="54"/>
      <c r="O19" s="54"/>
      <c r="P19" s="54"/>
    </row>
    <row r="20" spans="3:16" ht="20.25" customHeight="1">
      <c r="C20" s="56" t="s">
        <v>69</v>
      </c>
      <c r="D20" s="109" t="s">
        <v>70</v>
      </c>
      <c r="E20" s="110"/>
      <c r="F20" s="111">
        <v>2450036421</v>
      </c>
      <c r="G20" s="112"/>
      <c r="H20" s="53">
        <v>2391118631</v>
      </c>
      <c r="I20" s="49"/>
      <c r="J20" s="49"/>
      <c r="K20" s="49"/>
      <c r="L20" s="49"/>
      <c r="M20" s="54"/>
      <c r="N20" s="54"/>
      <c r="O20" s="54"/>
      <c r="P20" s="54"/>
    </row>
    <row r="21" spans="3:16" ht="20.25" customHeight="1">
      <c r="C21" s="57" t="s">
        <v>71</v>
      </c>
      <c r="D21" s="109" t="s">
        <v>72</v>
      </c>
      <c r="E21" s="110"/>
      <c r="F21" s="113">
        <v>24500.36</v>
      </c>
      <c r="G21" s="114"/>
      <c r="H21" s="58">
        <v>23911.18</v>
      </c>
      <c r="I21" s="49"/>
      <c r="J21" s="49"/>
      <c r="K21" s="49"/>
      <c r="L21" s="49"/>
      <c r="M21" s="54"/>
      <c r="N21" s="54"/>
      <c r="O21" s="54"/>
      <c r="P21" s="54"/>
    </row>
    <row r="22" spans="3:16" s="61" customFormat="1">
      <c r="C22" s="103"/>
      <c r="D22" s="103"/>
      <c r="E22" s="103"/>
      <c r="F22" s="103"/>
      <c r="G22" s="103"/>
      <c r="H22" s="59"/>
      <c r="I22" s="60"/>
      <c r="J22" s="60"/>
      <c r="K22" s="60"/>
      <c r="L22" s="60"/>
      <c r="M22" s="60"/>
      <c r="N22" s="60"/>
      <c r="O22" s="60"/>
      <c r="P22" s="60"/>
    </row>
    <row r="23" spans="3:16">
      <c r="C23" s="62"/>
      <c r="D23" s="62"/>
      <c r="E23" s="62"/>
      <c r="F23" s="63"/>
      <c r="G23" s="64"/>
      <c r="H23" s="59"/>
      <c r="I23" s="65"/>
      <c r="J23" s="65"/>
      <c r="K23" s="66"/>
      <c r="L23" s="67"/>
      <c r="M23" s="67"/>
      <c r="N23" s="67"/>
      <c r="O23" s="67"/>
      <c r="P23" s="67"/>
    </row>
    <row r="24" spans="3:16" ht="40.5" customHeight="1">
      <c r="C24" s="68"/>
      <c r="D24" s="68"/>
      <c r="E24" s="69" t="s">
        <v>73</v>
      </c>
      <c r="F24" s="70"/>
      <c r="G24" s="104" t="s">
        <v>74</v>
      </c>
      <c r="H24" s="104"/>
      <c r="I24" s="65"/>
      <c r="J24" s="65"/>
      <c r="K24" s="66"/>
      <c r="L24" s="67"/>
      <c r="M24" s="67"/>
      <c r="N24" s="67"/>
      <c r="O24" s="67"/>
      <c r="P24" s="67"/>
    </row>
    <row r="25" spans="3:16" ht="20.25">
      <c r="C25" s="71"/>
      <c r="D25" s="72"/>
      <c r="E25" s="73"/>
      <c r="F25" s="74"/>
      <c r="G25" s="105"/>
      <c r="H25" s="105"/>
      <c r="I25" s="101"/>
      <c r="J25" s="101"/>
      <c r="K25" s="101"/>
      <c r="L25" s="67"/>
      <c r="M25" s="67"/>
      <c r="N25" s="67"/>
      <c r="O25" s="75"/>
      <c r="P25" s="75"/>
    </row>
    <row r="26" spans="3:16" ht="20.25">
      <c r="C26" s="106"/>
      <c r="D26" s="106"/>
      <c r="E26" s="106"/>
      <c r="F26" s="76"/>
      <c r="G26" s="77"/>
      <c r="H26" s="78"/>
      <c r="I26" s="67"/>
      <c r="J26" s="67"/>
      <c r="K26" s="67"/>
      <c r="L26" s="67"/>
      <c r="M26" s="67"/>
      <c r="N26" s="67"/>
      <c r="O26" s="75"/>
      <c r="P26" s="75"/>
    </row>
    <row r="27" spans="3:16" ht="20.25">
      <c r="C27" s="106"/>
      <c r="D27" s="106"/>
      <c r="E27" s="106"/>
      <c r="F27" s="79"/>
      <c r="G27" s="80"/>
      <c r="H27" s="81"/>
      <c r="I27" s="67"/>
      <c r="J27" s="82"/>
      <c r="K27" s="67"/>
      <c r="L27" s="67"/>
      <c r="M27" s="67"/>
      <c r="N27" s="67"/>
      <c r="O27" s="75"/>
      <c r="P27" s="75"/>
    </row>
    <row r="28" spans="3:16" ht="20.25">
      <c r="C28" s="83"/>
      <c r="D28" s="83"/>
      <c r="E28" s="83"/>
      <c r="F28" s="79"/>
      <c r="G28" s="80"/>
      <c r="H28" s="81"/>
      <c r="I28" s="67"/>
      <c r="J28" s="82"/>
      <c r="K28" s="67"/>
      <c r="L28" s="67"/>
      <c r="M28" s="67"/>
      <c r="N28" s="67"/>
      <c r="O28" s="75"/>
      <c r="P28" s="75"/>
    </row>
    <row r="29" spans="3:16" ht="20.25">
      <c r="C29" s="83"/>
      <c r="D29" s="83"/>
      <c r="E29" s="83"/>
      <c r="F29" s="79"/>
      <c r="G29" s="80"/>
      <c r="H29" s="81"/>
      <c r="I29" s="67"/>
      <c r="J29" s="82"/>
      <c r="K29" s="67"/>
      <c r="L29" s="67"/>
      <c r="M29" s="67"/>
      <c r="N29" s="67"/>
      <c r="O29" s="75"/>
      <c r="P29" s="75"/>
    </row>
    <row r="30" spans="3:16" ht="20.25">
      <c r="C30" s="83"/>
      <c r="D30" s="83"/>
      <c r="E30" s="83"/>
      <c r="F30" s="79"/>
      <c r="G30" s="80"/>
      <c r="H30" s="81"/>
      <c r="I30" s="67"/>
      <c r="J30" s="82"/>
      <c r="K30" s="67"/>
      <c r="L30" s="67"/>
      <c r="M30" s="67"/>
      <c r="N30" s="67"/>
      <c r="O30" s="75"/>
      <c r="P30" s="75"/>
    </row>
    <row r="31" spans="3:16" ht="20.25">
      <c r="C31" s="83"/>
      <c r="D31" s="83"/>
      <c r="E31" s="83"/>
      <c r="F31" s="79"/>
      <c r="G31" s="80"/>
      <c r="H31" s="81"/>
      <c r="I31" s="67"/>
      <c r="J31" s="82"/>
      <c r="K31" s="67"/>
      <c r="L31" s="67"/>
      <c r="M31" s="67"/>
      <c r="N31" s="67"/>
      <c r="O31" s="75"/>
      <c r="P31" s="75"/>
    </row>
    <row r="32" spans="3:16" ht="20.25">
      <c r="C32" s="83"/>
      <c r="D32" s="83"/>
      <c r="E32" s="83"/>
      <c r="F32" s="79"/>
      <c r="G32" s="80"/>
      <c r="H32" s="81"/>
      <c r="I32" s="67"/>
      <c r="J32" s="82"/>
      <c r="K32" s="67"/>
      <c r="L32" s="67"/>
      <c r="M32" s="67"/>
      <c r="N32" s="67"/>
      <c r="O32" s="75"/>
      <c r="P32" s="75"/>
    </row>
    <row r="33" spans="1:16" ht="20.25">
      <c r="C33" s="84"/>
      <c r="D33" s="84"/>
      <c r="E33" s="84"/>
      <c r="F33" s="79"/>
      <c r="G33" s="80"/>
      <c r="H33" s="81"/>
      <c r="I33" s="67"/>
      <c r="J33" s="82"/>
      <c r="K33" s="67"/>
      <c r="L33" s="67"/>
      <c r="M33" s="67"/>
      <c r="N33" s="67"/>
      <c r="O33" s="75"/>
      <c r="P33" s="75"/>
    </row>
    <row r="34" spans="1:16" ht="20.25">
      <c r="C34" s="84"/>
      <c r="D34" s="84"/>
      <c r="E34" s="84"/>
      <c r="F34" s="79"/>
      <c r="G34" s="80"/>
      <c r="H34" s="81"/>
      <c r="I34" s="67"/>
      <c r="J34" s="82"/>
      <c r="K34" s="67"/>
      <c r="L34" s="67"/>
      <c r="M34" s="67"/>
      <c r="N34" s="67"/>
      <c r="O34" s="75"/>
      <c r="P34" s="75"/>
    </row>
    <row r="35" spans="1:16" ht="20.25">
      <c r="C35" s="85"/>
      <c r="D35" s="85"/>
      <c r="E35" s="84"/>
      <c r="F35" s="79"/>
      <c r="G35" s="86"/>
      <c r="H35" s="87"/>
      <c r="I35" s="67"/>
      <c r="J35" s="82"/>
      <c r="K35" s="67"/>
      <c r="L35" s="67"/>
      <c r="M35" s="67"/>
      <c r="N35" s="67"/>
      <c r="O35" s="75"/>
      <c r="P35" s="75"/>
    </row>
    <row r="36" spans="1:16" s="88" customFormat="1" ht="81">
      <c r="C36" s="89"/>
      <c r="D36" s="89"/>
      <c r="E36" s="90" t="s">
        <v>75</v>
      </c>
      <c r="F36" s="91"/>
      <c r="G36" s="107" t="s">
        <v>76</v>
      </c>
      <c r="H36" s="107"/>
      <c r="I36" s="92"/>
      <c r="J36" s="93"/>
      <c r="K36" s="92"/>
      <c r="L36" s="92"/>
      <c r="M36" s="92"/>
      <c r="N36" s="92"/>
      <c r="O36" s="94"/>
      <c r="P36" s="94"/>
    </row>
    <row r="37" spans="1:16" s="88" customFormat="1" ht="20.25">
      <c r="C37" s="89"/>
      <c r="D37" s="89"/>
      <c r="E37" s="95"/>
      <c r="F37" s="91"/>
      <c r="G37" s="76"/>
      <c r="H37" s="96"/>
      <c r="I37" s="92"/>
      <c r="J37" s="92"/>
      <c r="K37" s="92"/>
      <c r="L37" s="92"/>
      <c r="M37" s="92"/>
      <c r="N37" s="92"/>
      <c r="O37" s="94"/>
      <c r="P37" s="94"/>
    </row>
    <row r="38" spans="1:16" s="88" customFormat="1" ht="20.25">
      <c r="C38" s="89"/>
      <c r="D38" s="89"/>
      <c r="E38" s="95"/>
      <c r="F38" s="89"/>
      <c r="G38" s="97"/>
      <c r="H38" s="96"/>
      <c r="I38" s="92"/>
      <c r="J38" s="98"/>
      <c r="K38" s="98"/>
      <c r="L38" s="92"/>
      <c r="M38" s="92"/>
      <c r="N38" s="92"/>
      <c r="O38" s="94"/>
      <c r="P38" s="94"/>
    </row>
    <row r="39" spans="1:16">
      <c r="C39" s="99"/>
      <c r="D39" s="99"/>
      <c r="E39" s="99"/>
      <c r="F39" s="99"/>
      <c r="G39" s="108"/>
      <c r="H39" s="108"/>
    </row>
    <row r="40" spans="1:16">
      <c r="C40" s="99"/>
      <c r="D40" s="99"/>
      <c r="E40" s="99"/>
      <c r="F40" s="99"/>
      <c r="G40" s="99"/>
    </row>
    <row r="41" spans="1:16" s="100" customFormat="1">
      <c r="A41" s="26"/>
      <c r="B41" s="26"/>
      <c r="C41" s="102"/>
      <c r="D41" s="102"/>
      <c r="E41" s="102"/>
      <c r="F41" s="99"/>
      <c r="G41" s="99"/>
      <c r="I41" s="26"/>
      <c r="J41" s="26"/>
      <c r="K41" s="26"/>
      <c r="L41" s="26"/>
      <c r="M41" s="26"/>
      <c r="N41" s="26"/>
      <c r="O41" s="26"/>
      <c r="P41" s="26"/>
    </row>
    <row r="42" spans="1:16" s="100" customFormat="1">
      <c r="A42" s="26"/>
      <c r="B42" s="26"/>
      <c r="C42" s="99"/>
      <c r="D42" s="99"/>
      <c r="E42" s="99"/>
      <c r="F42" s="99"/>
      <c r="G42" s="99"/>
      <c r="I42" s="26"/>
      <c r="J42" s="26"/>
      <c r="K42" s="26"/>
      <c r="L42" s="26"/>
      <c r="M42" s="26"/>
      <c r="N42" s="26"/>
      <c r="O42" s="26"/>
      <c r="P42" s="26"/>
    </row>
    <row r="43" spans="1:16" s="100" customFormat="1">
      <c r="A43" s="26"/>
      <c r="B43" s="26"/>
      <c r="C43" s="99"/>
      <c r="D43" s="99"/>
      <c r="E43" s="99"/>
      <c r="F43" s="99"/>
      <c r="G43" s="99"/>
      <c r="I43" s="26"/>
      <c r="J43" s="26"/>
      <c r="K43" s="26"/>
      <c r="L43" s="26"/>
      <c r="M43" s="26"/>
      <c r="N43" s="26"/>
      <c r="O43" s="26"/>
      <c r="P43" s="26"/>
    </row>
    <row r="44" spans="1:16" s="100" customFormat="1">
      <c r="A44" s="26"/>
      <c r="B44" s="26"/>
      <c r="C44" s="99"/>
      <c r="D44" s="99"/>
      <c r="E44" s="99"/>
      <c r="F44" s="99"/>
      <c r="G44" s="99"/>
      <c r="I44" s="26"/>
      <c r="J44" s="26"/>
      <c r="K44" s="26"/>
      <c r="L44" s="26"/>
      <c r="M44" s="26"/>
      <c r="N44" s="26"/>
      <c r="O44" s="26"/>
      <c r="P44" s="26"/>
    </row>
    <row r="45" spans="1:16" s="100" customFormat="1">
      <c r="A45" s="26"/>
      <c r="B45" s="26"/>
      <c r="C45" s="99"/>
      <c r="D45" s="99"/>
      <c r="E45" s="99"/>
      <c r="F45" s="99"/>
      <c r="G45" s="99"/>
      <c r="I45" s="26"/>
      <c r="J45" s="26"/>
      <c r="K45" s="26"/>
      <c r="L45" s="26"/>
      <c r="M45" s="26"/>
      <c r="N45" s="26"/>
      <c r="O45" s="26"/>
      <c r="P45" s="26"/>
    </row>
    <row r="46" spans="1:16" s="100" customFormat="1">
      <c r="A46" s="26"/>
      <c r="B46" s="26"/>
      <c r="C46" s="99"/>
      <c r="D46" s="99"/>
      <c r="E46" s="99"/>
      <c r="F46" s="99"/>
      <c r="G46" s="99"/>
      <c r="I46" s="26"/>
      <c r="J46" s="26"/>
      <c r="K46" s="26"/>
      <c r="L46" s="26"/>
      <c r="M46" s="26"/>
      <c r="N46" s="26"/>
      <c r="O46" s="26"/>
      <c r="P46" s="26"/>
    </row>
    <row r="47" spans="1:16" s="100" customFormat="1">
      <c r="A47" s="26"/>
      <c r="B47" s="26"/>
      <c r="C47" s="99"/>
      <c r="D47" s="99"/>
      <c r="E47" s="99"/>
      <c r="F47" s="99"/>
      <c r="G47" s="99"/>
      <c r="I47" s="26"/>
      <c r="J47" s="26"/>
      <c r="K47" s="26"/>
      <c r="L47" s="26"/>
      <c r="M47" s="26"/>
      <c r="N47" s="26"/>
      <c r="O47" s="26"/>
      <c r="P47" s="26"/>
    </row>
    <row r="48" spans="1:16" s="100" customFormat="1">
      <c r="A48" s="26"/>
      <c r="B48" s="26"/>
      <c r="C48" s="99"/>
      <c r="D48" s="99"/>
      <c r="E48" s="99"/>
      <c r="F48" s="99"/>
      <c r="G48" s="99"/>
      <c r="I48" s="26"/>
      <c r="J48" s="26"/>
      <c r="K48" s="26"/>
      <c r="L48" s="26"/>
      <c r="M48" s="26"/>
      <c r="N48" s="26"/>
      <c r="O48" s="26"/>
      <c r="P48" s="26"/>
    </row>
    <row r="49" spans="1:16" s="100" customFormat="1">
      <c r="A49" s="26"/>
      <c r="B49" s="26"/>
      <c r="C49" s="99"/>
      <c r="D49" s="26"/>
      <c r="E49" s="26"/>
      <c r="F49" s="26"/>
      <c r="G49" s="26"/>
      <c r="I49" s="26"/>
      <c r="J49" s="26"/>
      <c r="K49" s="26"/>
      <c r="L49" s="26"/>
      <c r="M49" s="26"/>
      <c r="N49" s="26"/>
      <c r="O49" s="26"/>
      <c r="P49" s="26"/>
    </row>
    <row r="50" spans="1:16" s="100" customFormat="1">
      <c r="A50" s="26"/>
      <c r="B50" s="26"/>
      <c r="C50" s="99"/>
      <c r="D50" s="26"/>
      <c r="E50" s="26"/>
      <c r="F50" s="26"/>
      <c r="G50" s="26"/>
      <c r="I50" s="26"/>
      <c r="J50" s="26"/>
      <c r="K50" s="26"/>
      <c r="L50" s="26"/>
      <c r="M50" s="26"/>
      <c r="N50" s="26"/>
      <c r="O50" s="26"/>
      <c r="P50" s="26"/>
    </row>
  </sheetData>
  <mergeCells count="31"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  <mergeCell ref="C16:C17"/>
    <mergeCell ref="D16:E17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C41:E41"/>
    <mergeCell ref="C22:G22"/>
    <mergeCell ref="G24:H24"/>
    <mergeCell ref="G25:H25"/>
    <mergeCell ref="C26:E27"/>
    <mergeCell ref="G36:H36"/>
    <mergeCell ref="G39:H39"/>
  </mergeCells>
  <pageMargins left="0.7" right="0.7" top="0.75" bottom="0.75" header="0.3" footer="0.3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Q25" sqref="Q25:R25"/>
    </sheetView>
  </sheetViews>
  <sheetFormatPr defaultRowHeight="15"/>
  <cols>
    <col min="1" max="1" width="10.7109375" bestFit="1" customWidth="1"/>
  </cols>
  <sheetData>
    <row r="1" spans="1:8">
      <c r="A1" s="1">
        <v>46315</v>
      </c>
      <c r="B1" s="2"/>
      <c r="C1" s="2"/>
      <c r="D1" s="3" t="s">
        <v>0</v>
      </c>
      <c r="E1" s="2"/>
      <c r="F1" s="2"/>
      <c r="G1" s="5">
        <v>150000</v>
      </c>
      <c r="H1" s="5">
        <v>8005336</v>
      </c>
    </row>
    <row r="2" spans="1:8">
      <c r="A2" s="1">
        <v>46315</v>
      </c>
      <c r="B2" s="2"/>
      <c r="C2" s="2"/>
      <c r="D2" s="3" t="s">
        <v>0</v>
      </c>
      <c r="E2" s="2"/>
      <c r="F2" s="2"/>
      <c r="G2" s="5">
        <v>105000</v>
      </c>
      <c r="H2" s="5">
        <v>7855336</v>
      </c>
    </row>
    <row r="3" spans="1:8">
      <c r="A3" s="1">
        <v>46315</v>
      </c>
      <c r="B3" s="2"/>
      <c r="C3" s="2"/>
      <c r="D3" s="3" t="s">
        <v>0</v>
      </c>
      <c r="E3" s="2"/>
      <c r="F3" s="2"/>
      <c r="G3" s="5">
        <v>210000</v>
      </c>
      <c r="H3" s="5">
        <v>7750336</v>
      </c>
    </row>
    <row r="4" spans="1:8">
      <c r="G4" s="4">
        <f>SUM(G1:G3)</f>
        <v>465000</v>
      </c>
    </row>
  </sheetData>
  <hyperlinks>
    <hyperlink ref="D1" r:id="rId1" display="javascript:pop('transactionDetail.do?method=detail&amp;accountNumber=1190772473&amp;transactionSequence=19868&amp;0dd6f6f48eb69261ce52909ae89fb8e1c30530e0ff853dab583e59a2f8ea05025107e8406315c7a1c61824536453c25c339271efc7f9929391593183d43b0f53=962cbefc93a97e6e3a72f37a78ff683e');"/>
    <hyperlink ref="D2" r:id="rId2" display="javascript:pop('transactionDetail.do?method=detail&amp;accountNumber=1190772473&amp;transactionSequence=19867&amp;0dd6f6f48eb69261ce52909ae89fb8e1c30530e0ff853dab583e59a2f8ea05025107e8406315c7a1c61824536453c25c339271efc7f9929391593183d43b0f53=962cbefc93a97e6e3a72f37a78ff683e');"/>
    <hyperlink ref="D3" r:id="rId3" display="javascript:pop('transactionDetail.do?method=detail&amp;accountNumber=1190772473&amp;transactionSequence=19866&amp;0dd6f6f48eb69261ce52909ae89fb8e1c30530e0ff853dab583e59a2f8ea05025107e8406315c7a1c61824536453c25c339271efc7f9929391593183d43b0f53=962cbefc93a97e6e3a72f37a78ff683e')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5"/>
    </sheetView>
  </sheetViews>
  <sheetFormatPr defaultRowHeight="15"/>
  <sheetData>
    <row r="1" spans="1:3" ht="16.5" thickBot="1">
      <c r="A1" s="6">
        <v>480000</v>
      </c>
      <c r="B1" s="7">
        <v>500000</v>
      </c>
      <c r="C1" s="10">
        <f>B1/A1</f>
        <v>1.0416666666666667</v>
      </c>
    </row>
    <row r="2" spans="1:3" ht="16.5" thickBot="1">
      <c r="A2" s="8">
        <v>100000</v>
      </c>
      <c r="B2" s="9">
        <v>100000</v>
      </c>
      <c r="C2" s="10">
        <f t="shared" ref="C2:C4" si="0">B2/A2</f>
        <v>1</v>
      </c>
    </row>
    <row r="3" spans="1:3" ht="16.5" thickBot="1">
      <c r="A3" s="8">
        <v>100000</v>
      </c>
      <c r="B3" s="9">
        <v>100000</v>
      </c>
      <c r="C3" s="10">
        <f t="shared" si="0"/>
        <v>1</v>
      </c>
    </row>
    <row r="4" spans="1:3" ht="16.5" thickBot="1">
      <c r="A4" s="8">
        <v>700000</v>
      </c>
      <c r="B4" s="9">
        <v>700000</v>
      </c>
      <c r="C4" s="10">
        <f t="shared" si="0"/>
        <v>1</v>
      </c>
    </row>
    <row r="5" spans="1:3">
      <c r="A5" s="4">
        <f>SUM(A1:A4)</f>
        <v>1380000</v>
      </c>
      <c r="B5" s="4">
        <f t="shared" ref="B5" si="1">SUM(B1:B4)</f>
        <v>1400000</v>
      </c>
      <c r="C5" s="10">
        <f>B5/A5</f>
        <v>1.0144927536231885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C1" workbookViewId="0">
      <selection sqref="A1:K17"/>
    </sheetView>
  </sheetViews>
  <sheetFormatPr defaultRowHeight="15.75"/>
  <cols>
    <col min="1" max="1" width="5.140625" style="11" bestFit="1" customWidth="1"/>
    <col min="2" max="2" width="45.7109375" style="11" customWidth="1"/>
    <col min="3" max="3" width="16.42578125" style="11" customWidth="1"/>
    <col min="4" max="4" width="22.42578125" style="23" customWidth="1"/>
    <col min="5" max="5" width="8.7109375" style="11" bestFit="1" customWidth="1"/>
    <col min="6" max="6" width="16.7109375" style="11" bestFit="1" customWidth="1"/>
    <col min="7" max="7" width="18.42578125" style="11" bestFit="1" customWidth="1"/>
    <col min="8" max="8" width="19.5703125" style="11" bestFit="1" customWidth="1"/>
    <col min="9" max="9" width="14.28515625" style="11" bestFit="1" customWidth="1"/>
    <col min="10" max="10" width="44.5703125" style="11" customWidth="1"/>
    <col min="11" max="11" width="10.85546875" style="11" bestFit="1" customWidth="1"/>
    <col min="12" max="16384" width="9.140625" style="11"/>
  </cols>
  <sheetData>
    <row r="1" spans="1:11">
      <c r="A1" s="145" t="s">
        <v>1</v>
      </c>
      <c r="B1" s="145" t="s">
        <v>2</v>
      </c>
      <c r="C1" s="145" t="s">
        <v>3</v>
      </c>
      <c r="D1" s="146" t="s">
        <v>4</v>
      </c>
      <c r="E1" s="24" t="s">
        <v>5</v>
      </c>
      <c r="F1" s="145" t="s">
        <v>7</v>
      </c>
      <c r="G1" s="24" t="s">
        <v>8</v>
      </c>
      <c r="H1" s="145" t="s">
        <v>10</v>
      </c>
      <c r="I1" s="145" t="s">
        <v>11</v>
      </c>
      <c r="J1" s="145" t="s">
        <v>12</v>
      </c>
      <c r="K1" s="145" t="s">
        <v>13</v>
      </c>
    </row>
    <row r="2" spans="1:11">
      <c r="A2" s="145"/>
      <c r="B2" s="145"/>
      <c r="C2" s="145"/>
      <c r="D2" s="146"/>
      <c r="E2" s="12" t="s">
        <v>6</v>
      </c>
      <c r="F2" s="145"/>
      <c r="G2" s="24" t="s">
        <v>9</v>
      </c>
      <c r="H2" s="145"/>
      <c r="I2" s="145"/>
      <c r="J2" s="145"/>
      <c r="K2" s="145"/>
    </row>
    <row r="3" spans="1:11" ht="15" customHeight="1">
      <c r="A3" s="12">
        <v>1</v>
      </c>
      <c r="B3" s="16" t="s">
        <v>27</v>
      </c>
      <c r="C3" s="142" t="s">
        <v>14</v>
      </c>
      <c r="D3" s="18">
        <v>813015123536</v>
      </c>
      <c r="E3" s="12">
        <v>7.2</v>
      </c>
      <c r="F3" s="142" t="s">
        <v>15</v>
      </c>
      <c r="G3" s="14">
        <v>100000000000</v>
      </c>
      <c r="H3" s="15">
        <v>1</v>
      </c>
      <c r="I3" s="19">
        <v>46448</v>
      </c>
      <c r="J3" s="141" t="s">
        <v>25</v>
      </c>
      <c r="K3" s="140" t="s">
        <v>16</v>
      </c>
    </row>
    <row r="4" spans="1:11" ht="15" customHeight="1">
      <c r="A4" s="12">
        <v>2</v>
      </c>
      <c r="B4" s="16" t="s">
        <v>28</v>
      </c>
      <c r="C4" s="143"/>
      <c r="D4" s="18">
        <v>817015123554</v>
      </c>
      <c r="E4" s="12">
        <v>7.2</v>
      </c>
      <c r="F4" s="143"/>
      <c r="G4" s="14">
        <v>100000000000</v>
      </c>
      <c r="H4" s="15">
        <v>1</v>
      </c>
      <c r="I4" s="19">
        <v>46448</v>
      </c>
      <c r="J4" s="141"/>
      <c r="K4" s="140"/>
    </row>
    <row r="5" spans="1:11" ht="15" customHeight="1">
      <c r="A5" s="12">
        <v>3</v>
      </c>
      <c r="B5" s="16" t="s">
        <v>29</v>
      </c>
      <c r="C5" s="143"/>
      <c r="D5" s="18">
        <v>819015123528</v>
      </c>
      <c r="E5" s="12">
        <v>7.2</v>
      </c>
      <c r="F5" s="143"/>
      <c r="G5" s="14">
        <v>100000000000</v>
      </c>
      <c r="H5" s="15">
        <v>1</v>
      </c>
      <c r="I5" s="19">
        <v>46448</v>
      </c>
      <c r="J5" s="141"/>
      <c r="K5" s="140"/>
    </row>
    <row r="6" spans="1:11" ht="15" customHeight="1">
      <c r="A6" s="12">
        <v>4</v>
      </c>
      <c r="B6" s="16" t="s">
        <v>30</v>
      </c>
      <c r="C6" s="143"/>
      <c r="D6" s="18">
        <v>819015123561</v>
      </c>
      <c r="E6" s="12">
        <v>7.2</v>
      </c>
      <c r="F6" s="143"/>
      <c r="G6" s="14">
        <v>100000000000</v>
      </c>
      <c r="H6" s="15">
        <v>1</v>
      </c>
      <c r="I6" s="19">
        <v>46448</v>
      </c>
      <c r="J6" s="141"/>
      <c r="K6" s="140"/>
    </row>
    <row r="7" spans="1:11" ht="15" customHeight="1">
      <c r="A7" s="12">
        <v>5</v>
      </c>
      <c r="B7" s="16" t="s">
        <v>31</v>
      </c>
      <c r="C7" s="143"/>
      <c r="D7" s="18">
        <v>816015123558</v>
      </c>
      <c r="E7" s="12">
        <v>7.2</v>
      </c>
      <c r="F7" s="143"/>
      <c r="G7" s="14">
        <v>100000000000</v>
      </c>
      <c r="H7" s="15">
        <v>1</v>
      </c>
      <c r="I7" s="19">
        <v>46448</v>
      </c>
      <c r="J7" s="141"/>
      <c r="K7" s="140"/>
    </row>
    <row r="8" spans="1:11" ht="15" customHeight="1">
      <c r="A8" s="12">
        <v>6</v>
      </c>
      <c r="B8" s="16" t="s">
        <v>32</v>
      </c>
      <c r="C8" s="143"/>
      <c r="D8" s="18">
        <v>815015123568</v>
      </c>
      <c r="E8" s="12">
        <v>7.2</v>
      </c>
      <c r="F8" s="143"/>
      <c r="G8" s="14">
        <v>100000000000</v>
      </c>
      <c r="H8" s="15">
        <v>1</v>
      </c>
      <c r="I8" s="19">
        <v>46448</v>
      </c>
      <c r="J8" s="16" t="s">
        <v>26</v>
      </c>
      <c r="K8" s="140"/>
    </row>
    <row r="9" spans="1:11" ht="15" customHeight="1">
      <c r="A9" s="12">
        <v>7</v>
      </c>
      <c r="B9" s="16" t="s">
        <v>23</v>
      </c>
      <c r="C9" s="143"/>
      <c r="D9" s="13">
        <v>810020637102</v>
      </c>
      <c r="E9" s="17">
        <v>8</v>
      </c>
      <c r="F9" s="143"/>
      <c r="G9" s="14">
        <v>100000000000</v>
      </c>
      <c r="H9" s="15">
        <v>1</v>
      </c>
      <c r="I9" s="19">
        <v>46478</v>
      </c>
      <c r="J9" s="16" t="s">
        <v>24</v>
      </c>
      <c r="K9" s="140"/>
    </row>
    <row r="10" spans="1:11" ht="15" customHeight="1">
      <c r="A10" s="12">
        <v>8</v>
      </c>
      <c r="B10" s="16" t="s">
        <v>33</v>
      </c>
      <c r="C10" s="143"/>
      <c r="D10" s="18">
        <v>815015123543</v>
      </c>
      <c r="E10" s="12">
        <v>7.2</v>
      </c>
      <c r="F10" s="143"/>
      <c r="G10" s="14">
        <v>100000000000</v>
      </c>
      <c r="H10" s="15">
        <v>1</v>
      </c>
      <c r="I10" s="19">
        <v>46448</v>
      </c>
      <c r="J10" s="141" t="s">
        <v>35</v>
      </c>
      <c r="K10" s="140"/>
    </row>
    <row r="11" spans="1:11" ht="15" customHeight="1">
      <c r="A11" s="12">
        <v>9</v>
      </c>
      <c r="B11" s="16" t="s">
        <v>34</v>
      </c>
      <c r="C11" s="143"/>
      <c r="D11" s="18">
        <v>815015123547</v>
      </c>
      <c r="E11" s="12">
        <v>7.2</v>
      </c>
      <c r="F11" s="143"/>
      <c r="G11" s="14">
        <v>100000000000</v>
      </c>
      <c r="H11" s="15">
        <v>1</v>
      </c>
      <c r="I11" s="19">
        <v>46448</v>
      </c>
      <c r="J11" s="141"/>
      <c r="K11" s="140"/>
    </row>
    <row r="12" spans="1:11" ht="15" customHeight="1">
      <c r="A12" s="12">
        <v>10</v>
      </c>
      <c r="B12" s="16" t="s">
        <v>17</v>
      </c>
      <c r="C12" s="143"/>
      <c r="D12" s="18">
        <v>812016052577</v>
      </c>
      <c r="E12" s="12">
        <v>7.6</v>
      </c>
      <c r="F12" s="143"/>
      <c r="G12" s="14">
        <v>100000000000</v>
      </c>
      <c r="H12" s="15">
        <v>1</v>
      </c>
      <c r="I12" s="19">
        <v>46489</v>
      </c>
      <c r="J12" s="141"/>
      <c r="K12" s="140"/>
    </row>
    <row r="13" spans="1:11" ht="15" customHeight="1">
      <c r="A13" s="12">
        <v>11</v>
      </c>
      <c r="B13" s="16" t="s">
        <v>18</v>
      </c>
      <c r="C13" s="143"/>
      <c r="D13" s="18">
        <v>813016052594</v>
      </c>
      <c r="E13" s="12">
        <v>7.6</v>
      </c>
      <c r="F13" s="143"/>
      <c r="G13" s="14">
        <v>100000000000</v>
      </c>
      <c r="H13" s="15">
        <v>1</v>
      </c>
      <c r="I13" s="19">
        <v>46489</v>
      </c>
      <c r="J13" s="141"/>
      <c r="K13" s="140"/>
    </row>
    <row r="14" spans="1:11" ht="15" customHeight="1">
      <c r="A14" s="12">
        <v>12</v>
      </c>
      <c r="B14" s="16" t="s">
        <v>19</v>
      </c>
      <c r="C14" s="143"/>
      <c r="D14" s="18">
        <v>811016052605</v>
      </c>
      <c r="E14" s="12">
        <v>7.6</v>
      </c>
      <c r="F14" s="143"/>
      <c r="G14" s="14">
        <v>100000000000</v>
      </c>
      <c r="H14" s="15">
        <v>1</v>
      </c>
      <c r="I14" s="19">
        <v>46489</v>
      </c>
      <c r="J14" s="141"/>
      <c r="K14" s="140"/>
    </row>
    <row r="15" spans="1:11" ht="15" customHeight="1">
      <c r="A15" s="12">
        <v>13</v>
      </c>
      <c r="B15" s="16" t="s">
        <v>20</v>
      </c>
      <c r="C15" s="143"/>
      <c r="D15" s="18">
        <v>818016052610</v>
      </c>
      <c r="E15" s="12">
        <v>7.6</v>
      </c>
      <c r="F15" s="143"/>
      <c r="G15" s="14">
        <v>100000000000</v>
      </c>
      <c r="H15" s="15">
        <v>1</v>
      </c>
      <c r="I15" s="19">
        <v>46489</v>
      </c>
      <c r="J15" s="141"/>
      <c r="K15" s="140"/>
    </row>
    <row r="16" spans="1:11" ht="15" customHeight="1">
      <c r="A16" s="12">
        <v>14</v>
      </c>
      <c r="B16" s="16" t="s">
        <v>21</v>
      </c>
      <c r="C16" s="144"/>
      <c r="D16" s="18">
        <v>816016052585</v>
      </c>
      <c r="E16" s="12">
        <v>7.6</v>
      </c>
      <c r="F16" s="144"/>
      <c r="G16" s="14">
        <v>100000000000</v>
      </c>
      <c r="H16" s="15">
        <v>1</v>
      </c>
      <c r="I16" s="19">
        <v>46489</v>
      </c>
      <c r="J16" s="141"/>
      <c r="K16" s="140"/>
    </row>
    <row r="17" spans="1:11" ht="16.5" thickBot="1">
      <c r="A17" s="137" t="s">
        <v>22</v>
      </c>
      <c r="B17" s="138"/>
      <c r="C17" s="138"/>
      <c r="D17" s="138"/>
      <c r="E17" s="138"/>
      <c r="F17" s="139"/>
      <c r="G17" s="20">
        <v>1400000000000</v>
      </c>
      <c r="H17" s="21"/>
      <c r="I17" s="21"/>
      <c r="J17" s="21"/>
      <c r="K17" s="22"/>
    </row>
  </sheetData>
  <mergeCells count="15">
    <mergeCell ref="I1:I2"/>
    <mergeCell ref="J1:J2"/>
    <mergeCell ref="K1:K2"/>
    <mergeCell ref="A1:A2"/>
    <mergeCell ref="B1:B2"/>
    <mergeCell ref="C1:C2"/>
    <mergeCell ref="D1:D2"/>
    <mergeCell ref="F1:F2"/>
    <mergeCell ref="H1:H2"/>
    <mergeCell ref="A17:F17"/>
    <mergeCell ref="K3:K16"/>
    <mergeCell ref="J3:J7"/>
    <mergeCell ref="J10:J16"/>
    <mergeCell ref="C3:C16"/>
    <mergeCell ref="F3:F16"/>
  </mergeCells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6qmxQMslalUmFcsZb5wnE/WLtKQel+hXpTgaP1+tRnk=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5QCgj4XfLqk/XWTV/T/tXV/feDLlHaEOfJSqTX9Mv+s=</DigestValue>
    </Reference>
  </SignedInfo>
  <SignatureValue>YP8YI0Uf9BI+d0CZDx+og3VanCc0QsXxXKRmHife5NFftSyuCuZqlkJRgtfy9u4W9paaQYyyDtWK
bhP1zMROlEc6MybcAny69oQRNTxefqLtMUl+EsG6cmXS46q/pX/yNvv30OJuYhQdzmlzjqNVC/oG
zts0gRaGZxWN1jAHSRJ6PZ5aA+b2ELHjW/8VJfcpeqY8tBbsYFbpRBIjbV546ipbPKCHbUIuBPjY
IsU8esuT0HGCXCfRYHH86K88rAEUKB528+OCas6JX0/kNX+Jyv8gc3bkXRIacwd61LmT6OsoNOhp
QPUEGQ1pRnLUkW+hVlncpvRB4rlGwWwFy0gMkg==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BD+T7c3h8gls6pfCZ9NGZyyKK/cb5sIn7PNUk0+fMuY=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H+VU189bMLhjsmFeoA5hZh7VglL9MeA1/Bhyi35qJG4=</DigestValue>
      </Reference>
      <Reference URI="/xl/sharedStrings.xml?ContentType=application/vnd.openxmlformats-officedocument.spreadsheetml.sharedStrings+xml">
        <DigestMethod Algorithm="http://www.w3.org/2001/04/xmlenc#sha256"/>
        <DigestValue>HXm0swG/AvCGLWypSIGJ/qshcEbj7DOtmdl7a7wEElQ=</DigestValue>
      </Reference>
      <Reference URI="/xl/styles.xml?ContentType=application/vnd.openxmlformats-officedocument.spreadsheetml.styles+xml">
        <DigestMethod Algorithm="http://www.w3.org/2001/04/xmlenc#sha256"/>
        <DigestValue>eSWUOlwde7MG4qr0PbN+IsmsGR3VlFKMt6z04HNQRLQ=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JTDJV6+/SJN1s2o1PAaU859ACydYeGHugKx0rNpVksk=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VsddlD6z+SdOCiPBUtP8aJUWUCYEklBYh5v1XDLneZs=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sheet1.xml?ContentType=application/vnd.openxmlformats-officedocument.spreadsheetml.worksheet+xml">
        <DigestMethod Algorithm="http://www.w3.org/2001/04/xmlenc#sha256"/>
        <DigestValue>uMSTb7RkJHwCRmbo2+H/CuSQBK8S2peqV1DF9Fcsp0Q=</DigestValue>
      </Reference>
      <Reference URI="/xl/worksheets/sheet2.xml?ContentType=application/vnd.openxmlformats-officedocument.spreadsheetml.worksheet+xml">
        <DigestMethod Algorithm="http://www.w3.org/2001/04/xmlenc#sha256"/>
        <DigestValue>AyxCHk3MH2M+vvTSdld1svIWvGuEqvLVpv7/W/99MZ4=</DigestValue>
      </Reference>
      <Reference URI="/xl/worksheets/sheet3.xml?ContentType=application/vnd.openxmlformats-officedocument.spreadsheetml.worksheet+xml">
        <DigestMethod Algorithm="http://www.w3.org/2001/04/xmlenc#sha256"/>
        <DigestValue>xNHoTHNFTk9DbYkHlSiwlbw1qpEjhegyOvzF2tisC7Q=</DigestValue>
      </Reference>
      <Reference URI="/xl/worksheets/sheet4.xml?ContentType=application/vnd.openxmlformats-officedocument.spreadsheetml.worksheet+xml">
        <DigestMethod Algorithm="http://www.w3.org/2001/04/xmlenc#sha256"/>
        <DigestValue>u5Rc/CjB3BYWEt+wQ0F+DmRx1n54BFr8exDHoSh+BLc=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2026-10-22T03:13:12Z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2026-10-22T03:13:12Z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rn9EzBzFnXTza++4P/Alyt+ckABaxumUf6qaeZf9skE=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bIxVAWouGZ49vc+qd8e4PtWHfbZvx+gmrzre8RM9Hsw=</DigestValue>
    </Reference>
  </SignedInfo>
  <SignatureValue>x4P3Eov0J/dmlCepXq04qaqcOcwolRqQG8PHaEXKW6GdmADhmEV/BuVLZv+jgi89W6A132mNY3M5
D5l310Q8lWYAaNKlc9v5R9vQjS/7KflFLmli4dIyNinIHRmTQJyQAZoxZVOxl8GcddRT+aVePeiy
rP3hOsUcHLpa7cdkOFWQGp2bmfZo1ndLGexx3n/kvJ/CAjxz5+v1w4DRcu/a4yJlFoOAxgmfH7Uy
AGh/p+Tx+CDAAvOE7O+RccSB+TTd/XLb+eyK4Bh7eoZPVkm9mrgNDCbRFw7se4oZQkKgr7BAGHcB
AaQDfp5H4E4VHwXjHbuQaL2YORuwFDVsIB5l/A==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BD+T7c3h8gls6pfCZ9NGZyyKK/cb5sIn7PNUk0+fMuY=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H+VU189bMLhjsmFeoA5hZh7VglL9MeA1/Bhyi35qJG4=</DigestValue>
      </Reference>
      <Reference URI="/xl/sharedStrings.xml?ContentType=application/vnd.openxmlformats-officedocument.spreadsheetml.sharedStrings+xml">
        <DigestMethod Algorithm="http://www.w3.org/2001/04/xmlenc#sha256"/>
        <DigestValue>HXm0swG/AvCGLWypSIGJ/qshcEbj7DOtmdl7a7wEElQ=</DigestValue>
      </Reference>
      <Reference URI="/xl/styles.xml?ContentType=application/vnd.openxmlformats-officedocument.spreadsheetml.styles+xml">
        <DigestMethod Algorithm="http://www.w3.org/2001/04/xmlenc#sha256"/>
        <DigestValue>eSWUOlwde7MG4qr0PbN+IsmsGR3VlFKMt6z04HNQRLQ=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JTDJV6+/SJN1s2o1PAaU859ACydYeGHugKx0rNpVksk=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VsddlD6z+SdOCiPBUtP8aJUWUCYEklBYh5v1XDLneZs=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sheet1.xml?ContentType=application/vnd.openxmlformats-officedocument.spreadsheetml.worksheet+xml">
        <DigestMethod Algorithm="http://www.w3.org/2001/04/xmlenc#sha256"/>
        <DigestValue>uMSTb7RkJHwCRmbo2+H/CuSQBK8S2peqV1DF9Fcsp0Q=</DigestValue>
      </Reference>
      <Reference URI="/xl/worksheets/sheet2.xml?ContentType=application/vnd.openxmlformats-officedocument.spreadsheetml.worksheet+xml">
        <DigestMethod Algorithm="http://www.w3.org/2001/04/xmlenc#sha256"/>
        <DigestValue>AyxCHk3MH2M+vvTSdld1svIWvGuEqvLVpv7/W/99MZ4=</DigestValue>
      </Reference>
      <Reference URI="/xl/worksheets/sheet3.xml?ContentType=application/vnd.openxmlformats-officedocument.spreadsheetml.worksheet+xml">
        <DigestMethod Algorithm="http://www.w3.org/2001/04/xmlenc#sha256"/>
        <DigestValue>xNHoTHNFTk9DbYkHlSiwlbw1qpEjhegyOvzF2tisC7Q=</DigestValue>
      </Reference>
      <Reference URI="/xl/worksheets/sheet4.xml?ContentType=application/vnd.openxmlformats-officedocument.spreadsheetml.worksheet+xml">
        <DigestMethod Algorithm="http://www.w3.org/2001/04/xmlenc#sha256"/>
        <DigestValue>u5Rc/CjB3BYWEt+wQ0F+DmRx1n54BFr8exDHoSh+BLc=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2026-10-22T09:58:20Z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4B7070-6E16-4765-8702-D763470DC4F1}"/>
</file>

<file path=customXml/itemProps2.xml><?xml version="1.0" encoding="utf-8"?>
<ds:datastoreItem xmlns:ds="http://schemas.openxmlformats.org/officeDocument/2006/customXml" ds:itemID="{857683F0-0738-4985-AF01-D6E473C72D9E}"/>
</file>

<file path=customXml/itemProps3.xml><?xml version="1.0" encoding="utf-8"?>
<ds:datastoreItem xmlns:ds="http://schemas.openxmlformats.org/officeDocument/2006/customXml" ds:itemID="{5060C6C9-D7AE-4445-A39E-6A5154F3F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dailyreport</vt:lpstr>
      <vt:lpstr>Sheet1</vt:lpstr>
      <vt:lpstr>Sheet2</vt:lpstr>
      <vt:lpstr>Sheet3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Financial Institution &amp; Custodian Bank Services</cp:lastModifiedBy>
  <dcterms:created xsi:type="dcterms:W3CDTF">2026-10-21T01:52:14Z</dcterms:created>
  <dcterms:modified xsi:type="dcterms:W3CDTF">2026-10-22T03:12:44Z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