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doreyltd.sharepoint.com/Shared Documents/PRIIPs_KIDs/PRIIPs/Vina Capital Vietnam Opportunity Fund/202412 VOF KID/"/>
    </mc:Choice>
  </mc:AlternateContent>
  <xr:revisionPtr revIDLastSave="158" documentId="8_{400494D6-A91C-4AEB-9BA5-D1831A225353}" xr6:coauthVersionLast="47" xr6:coauthVersionMax="47" xr10:uidLastSave="{7B7FF4B6-2EB9-474B-B5C2-9BD91AA8754B}"/>
  <bookViews>
    <workbookView xWindow="-15195" yWindow="-16320" windowWidth="29040" windowHeight="15840" tabRatio="595" xr2:uid="{00000000-000D-0000-FFFF-FFFF00000000}"/>
  </bookViews>
  <sheets>
    <sheet name="EPT 2.1 " sheetId="2" r:id="rId1"/>
    <sheet name="HORZ" sheetId="3" r:id="rId2"/>
    <sheet name="Data" sheetId="4" r:id="rId3"/>
  </sheets>
  <definedNames>
    <definedName name="_xlnm.Print_Area" localSheetId="0">'EPT 2.1 '!$A$1:$I$110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H2" i="3" l="1"/>
  <c r="B2" i="3"/>
  <c r="C2" i="3"/>
  <c r="D2" i="3"/>
  <c r="E2" i="3"/>
  <c r="F2" i="3"/>
  <c r="G2" i="3"/>
  <c r="H2" i="3"/>
  <c r="I2" i="3"/>
  <c r="J2" i="3"/>
  <c r="K2" i="3"/>
  <c r="L2" i="3"/>
  <c r="M2" i="3"/>
  <c r="N2" i="3"/>
  <c r="O2" i="3"/>
  <c r="P2" i="3"/>
  <c r="Q2" i="3"/>
  <c r="R2" i="3"/>
  <c r="S2" i="3"/>
  <c r="T2" i="3"/>
  <c r="U2" i="3"/>
  <c r="V2" i="3"/>
  <c r="W2" i="3"/>
  <c r="X2" i="3"/>
  <c r="Y2" i="3"/>
  <c r="Z2" i="3"/>
  <c r="AA2" i="3"/>
  <c r="AB2" i="3"/>
  <c r="AC2" i="3"/>
  <c r="AD2" i="3"/>
  <c r="AE2" i="3"/>
  <c r="AF2" i="3"/>
  <c r="AG2" i="3"/>
  <c r="AH2" i="3"/>
  <c r="AI2" i="3"/>
  <c r="AJ2" i="3"/>
  <c r="AK2" i="3"/>
  <c r="AL2" i="3"/>
  <c r="AM2" i="3"/>
  <c r="AN2" i="3"/>
  <c r="AO2" i="3"/>
  <c r="AP2" i="3"/>
  <c r="AQ2" i="3"/>
  <c r="AR2" i="3"/>
  <c r="AS2" i="3"/>
  <c r="AT2" i="3"/>
  <c r="AU2" i="3"/>
  <c r="AV2" i="3"/>
  <c r="AW2" i="3"/>
  <c r="AX2" i="3"/>
  <c r="AY2" i="3"/>
  <c r="AZ2" i="3"/>
  <c r="BA2" i="3"/>
  <c r="BB2" i="3"/>
  <c r="BC2" i="3"/>
  <c r="BD2" i="3"/>
  <c r="BE2" i="3"/>
  <c r="BF2" i="3"/>
  <c r="BG2" i="3"/>
  <c r="BI2" i="3"/>
  <c r="BJ2" i="3"/>
  <c r="BK2" i="3"/>
  <c r="BL2" i="3"/>
  <c r="BM2" i="3"/>
  <c r="BN2" i="3"/>
  <c r="BO2" i="3"/>
  <c r="BP2" i="3"/>
  <c r="BQ2" i="3"/>
  <c r="BR2" i="3"/>
  <c r="BS2" i="3"/>
  <c r="BT2" i="3"/>
  <c r="BU2" i="3"/>
  <c r="BV2" i="3"/>
  <c r="BW2" i="3"/>
  <c r="BX2" i="3"/>
  <c r="BY2" i="3"/>
  <c r="BZ2" i="3"/>
  <c r="CA2" i="3"/>
  <c r="CB2" i="3"/>
  <c r="CC2" i="3"/>
  <c r="CD2" i="3"/>
  <c r="CE2" i="3"/>
  <c r="CF2" i="3"/>
  <c r="CG2" i="3"/>
  <c r="CH2" i="3"/>
  <c r="CI2" i="3"/>
  <c r="CJ2" i="3"/>
  <c r="CK2" i="3"/>
  <c r="CL2" i="3"/>
  <c r="CM2" i="3"/>
  <c r="CN2" i="3"/>
  <c r="CO2" i="3"/>
  <c r="CP2" i="3"/>
  <c r="CQ2" i="3"/>
  <c r="CR2" i="3"/>
  <c r="CS2" i="3"/>
  <c r="CT2" i="3"/>
  <c r="CU2" i="3"/>
  <c r="CV2" i="3"/>
  <c r="CW2" i="3"/>
  <c r="CX2" i="3"/>
  <c r="CY2" i="3"/>
  <c r="CZ2" i="3"/>
  <c r="DA2" i="3"/>
  <c r="DB2" i="3"/>
  <c r="DC2" i="3"/>
  <c r="DD2" i="3"/>
  <c r="DE2" i="3"/>
  <c r="DF2" i="3"/>
  <c r="DG2" i="3"/>
  <c r="DH2" i="3"/>
  <c r="DI2" i="3"/>
  <c r="DJ2" i="3"/>
  <c r="DK2" i="3"/>
  <c r="DL2" i="3"/>
  <c r="DM2" i="3"/>
  <c r="DN2" i="3"/>
  <c r="DO2" i="3"/>
  <c r="DP2" i="3"/>
  <c r="DQ2" i="3"/>
  <c r="DR2" i="3"/>
  <c r="DS2" i="3"/>
  <c r="DT2" i="3"/>
  <c r="DU2" i="3"/>
  <c r="DV2" i="3"/>
  <c r="DW2" i="3"/>
  <c r="DX2" i="3"/>
  <c r="DY2" i="3"/>
  <c r="DZ2" i="3"/>
  <c r="EA2" i="3"/>
  <c r="EB2" i="3"/>
  <c r="EC2" i="3"/>
  <c r="ED2" i="3"/>
  <c r="EE2" i="3"/>
  <c r="EF2" i="3"/>
  <c r="EG2" i="3"/>
  <c r="EH2" i="3"/>
  <c r="EI2" i="3"/>
  <c r="EJ2" i="3"/>
  <c r="EK2" i="3"/>
  <c r="EL2" i="3"/>
  <c r="EM2" i="3"/>
  <c r="EN2" i="3"/>
  <c r="A2" i="3"/>
  <c r="K150" i="2"/>
  <c r="A111" i="2" l="1"/>
  <c r="A112" i="2" s="1"/>
  <c r="A113" i="2" s="1"/>
  <c r="A114" i="2" s="1"/>
  <c r="A115" i="2" s="1"/>
</calcChain>
</file>

<file path=xl/sharedStrings.xml><?xml version="1.0" encoding="utf-8"?>
<sst xmlns="http://schemas.openxmlformats.org/spreadsheetml/2006/main" count="1363" uniqueCount="517">
  <si>
    <t>NUM</t>
  </si>
  <si>
    <t>DEFINITION</t>
  </si>
  <si>
    <t>CODIFICATION</t>
  </si>
  <si>
    <t>COMMENT</t>
  </si>
  <si>
    <t>M</t>
  </si>
  <si>
    <t xml:space="preserve">Alphanum (max 255) </t>
  </si>
  <si>
    <t>Code ISO 4217</t>
  </si>
  <si>
    <t>YYYY-MM-DD         ISO 8601</t>
  </si>
  <si>
    <t>C</t>
  </si>
  <si>
    <t>O</t>
  </si>
  <si>
    <t xml:space="preserve">Use the following priority:
  - ISO 6166 code of ISIN when available
  - Other recognised codes (e.g.: CUSIP, Bloomberg Ticker, Reuters RIC)
  - Code attributed by the undertaking, when the options above are not available. Code must be unique and kept consistent over time.
</t>
  </si>
  <si>
    <t>One of the options in the following closed list to be used:
1 - ISO 6166 for ISIN code
2 - CUSIP (The Committee on Uniform Securities Identification Procedures number assigned by the CUSIP Service Bureau for U.S. and Canadian companies)
3 - SEDOL (Stock Exchange Daily Official List for the London Stock Exchange)
4 – WKN (Wertpapier Kenn-Nummer, the alphanumeric German identification number)
5 - Bloomberg Ticker (Bloomberg letters code that identify a company's securities)
6 - BBGID (The Bloomberg Global ID)
7 - Reuters RIC (Reuters instrument code)
8 – FIGI (Financial Instrument Global Identifier)
9 - Other code by members of the Association of National Numbering Agencies
99 - Code attributed by the undertaking</t>
  </si>
  <si>
    <t>1 to 4</t>
  </si>
  <si>
    <t xml:space="preserve">S.06.02 (old: Assets D1)  - Remark:  first two digits are expected to be XL ( not country code) </t>
  </si>
  <si>
    <t>01010_Valuation_Frequency</t>
  </si>
  <si>
    <t xml:space="preserve">Number of valuation days per year for the portfolio or fund or share class. </t>
  </si>
  <si>
    <t>Frequency ("0" = other than /"1"= annual  / "2"= biannual / "4"=quarterly / "12"= monthly / "24"=bimonthly / "52"=weekly / "104"=biweekly, "252"=daily)</t>
  </si>
  <si>
    <t>floating decimal</t>
  </si>
  <si>
    <t>01030_IS_Flexible</t>
  </si>
  <si>
    <t xml:space="preserve">Y / N </t>
  </si>
  <si>
    <t>01040_Flex_VEV_Historical</t>
  </si>
  <si>
    <t>01050_Flex_VEV_Ref_Asset_Allocation</t>
  </si>
  <si>
    <t>01060_IS_Risk_Limit_Relevant</t>
  </si>
  <si>
    <t>Y/N</t>
  </si>
  <si>
    <t>01070_Flex_VEV_Risk_Limit</t>
  </si>
  <si>
    <t xml:space="preserve">floating decimal </t>
  </si>
  <si>
    <t>01080_Existing_Credit_Risk</t>
  </si>
  <si>
    <t>Indicator to alert if there is a credit risk</t>
  </si>
  <si>
    <t>01090_SRI</t>
  </si>
  <si>
    <t>number [1 - 7]</t>
  </si>
  <si>
    <t>01100_MRM</t>
  </si>
  <si>
    <t>01110_CRM</t>
  </si>
  <si>
    <t>number [1 - 6]</t>
  </si>
  <si>
    <t>01120_Recommended_Holding_Period</t>
  </si>
  <si>
    <t>in years (not an integer)</t>
  </si>
  <si>
    <t>This is the RHP of the fund, the share class, the portfolio or the financial instrument.</t>
  </si>
  <si>
    <t>01130_Maturity_Date</t>
  </si>
  <si>
    <t>01140_Liquidity_Risk</t>
  </si>
  <si>
    <t>"M", "I", "L"</t>
  </si>
  <si>
    <t>Return of the portfolio, fund, share class corresponding to the moderate scenario, after 1 year</t>
  </si>
  <si>
    <t>Average annual return of the portfolio, fund, share class corresponding to the moderate scenario, after half of the RHP</t>
  </si>
  <si>
    <t>Average annual return of the portfolio, fund, share class corresponding to the moderate scenario, at the RHP</t>
  </si>
  <si>
    <t xml:space="preserve">Annual return  of the portfolio, fund, share class corresponding to the stress scenario, after 1 year   </t>
  </si>
  <si>
    <t xml:space="preserve">Average annual return of the portfolio, fund, share class corresponding to the stress scenario, after half of the RHP   </t>
  </si>
  <si>
    <t xml:space="preserve">Average annual return of the portfolio, fund, share class corresponding to the stress scenario, at the RHP   </t>
  </si>
  <si>
    <t>02190_Past_Performance_Link</t>
  </si>
  <si>
    <t xml:space="preserve">Subscription fees not acquired to the fund or the share class or portfolio mandate. Expressed as a % of the amount to be invested </t>
  </si>
  <si>
    <t>Subscription fees acquired to the fund or the share class or portfolio mandate. Expressed as a % of the amount to be invested</t>
  </si>
  <si>
    <t>Indicates whether there is a sliding exit cost or not</t>
  </si>
  <si>
    <t>ISO 639-2</t>
  </si>
  <si>
    <t>04020_Comprehension_Alert_Portfolio</t>
  </si>
  <si>
    <t>cf Art.14a + annex 1</t>
  </si>
  <si>
    <t>Text in reference language, as proposed by the asset manager
The description of the type of retail investor to whom the PRIIP is intended to be marketed in the section entitled ‘What is this product?’ of the key information document shall include information on the target retail investors identified by the PRIIP manufacturer, in particular depending on the needs, characteristics and objectives of the type of client for whom the PRIIPs is compatible. This determination shall be based upon the ability of retail investors to bear investment loss and their investment horizon preferences, their theoretical knowledge of, and past experience with PRIIPs, the financial markets as well as the needs, characteristics and objectives of potential end clients.</t>
  </si>
  <si>
    <t>Text in reference language, as proposed by the asset manager
Information stating the objectives of the PRIIP and the means for achieving those objectives in the section entitled ‘What is this product?’ of the key information document shall be summarised in a brief, clear and easily understandable manner. That information shall identify the main factors upon which return depends, the underlying investment assets or reference values, and how the return is determined, as well as the relationship between the PRIIP’s return and that of the underlying investment assets or reference values.</t>
  </si>
  <si>
    <t>Text in reference language, as proposed by the asset manager
[insert a brief explanation of the classification of the product with a maximum of 300 characters in plain language] 
The field shall contain well-formulated text which can be used directly by the insurer in the KID according to article 14 of the regulation</t>
  </si>
  <si>
    <t>string [300]</t>
  </si>
  <si>
    <t>Text in reference language, as proposed by the asset managers : (Element E)
[Where applicable: element h] [Other risks materially relevant to the PRIIP not included in the summary risk indicator to be explained with a maximum of 200 characters]  
The field shall contain well-formulated text which can be used directly by the insurer in the KID according to article 14 of the regulation.</t>
  </si>
  <si>
    <t>string [200]</t>
  </si>
  <si>
    <t>understandable to the customer</t>
  </si>
  <si>
    <t>04080_Capital_Guarantee</t>
  </si>
  <si>
    <t>04081_Capital_Guarantee_Level</t>
  </si>
  <si>
    <t>Capital Guarantee level. Minimum amount will be paid at redemption in%. Cf annex 3, point 7, Element F</t>
  </si>
  <si>
    <t>04082_Capital_Guarantee_Limitations</t>
  </si>
  <si>
    <t>[insert a brief explanation of the guarantee limits of the product with a maximum of 300 characters in plain language] 
The field shall contain well-formulated text which can be used directly by the insurer in the KID according to article 14 of the regulation.</t>
  </si>
  <si>
    <t>string[300]</t>
  </si>
  <si>
    <t>04083_Capital_Guarantee_Early_Exit_Conditions</t>
  </si>
  <si>
    <t xml:space="preserve">Date before which the early exit conditions apply. </t>
  </si>
  <si>
    <t>characteristics of the guarantee: open ended or fixed maturity, daily or monthly lockin, monthly reset, constant guarantee, reference value (highest NAV, NAV of start period,…), other particularities, name of the guarantor</t>
  </si>
  <si>
    <t>string [2500]</t>
  </si>
  <si>
    <t>string  [300]</t>
  </si>
  <si>
    <t>string</t>
  </si>
  <si>
    <t>Characteristics of the fund / portfolio</t>
  </si>
  <si>
    <t>06010_Bonds_Weight</t>
  </si>
  <si>
    <t>06020_Annualized_Return_Volatility</t>
  </si>
  <si>
    <t>06030_Duration_Bonds</t>
  </si>
  <si>
    <t>Additional information for capital preservation funds/portfolio</t>
  </si>
  <si>
    <t>06040_Existing_Capital_Preservation</t>
  </si>
  <si>
    <t>Identifies if a capital preservation method is used (Y) or not (N).</t>
  </si>
  <si>
    <t>06050_Capital_Preservation_Level</t>
  </si>
  <si>
    <t>100% minus the maximum possible loss in percentage of its market value.</t>
  </si>
  <si>
    <t>06060_Time_Interval_Maximum_Loss</t>
  </si>
  <si>
    <t>06070_Uses_PI</t>
  </si>
  <si>
    <t>Identifies if PI (Portfolio Insurance including CPPI Constant Proportion Portfolio Insurance)  is used (Y) or not (N) for capital preservation.</t>
  </si>
  <si>
    <t>06080_Multiplier_PI</t>
  </si>
  <si>
    <t xml:space="preserve">Gives the maximum multiplier value if PI algorithm is used. </t>
  </si>
  <si>
    <t>RIY in case the investor cashes in after one year, as requested in the "Costs over time" table.</t>
  </si>
  <si>
    <t>RIY in case the investor cashes in at the middle of the RHP, as requested in the "Costs over time" table.</t>
  </si>
  <si>
    <t>07060_RIY_RHP</t>
  </si>
  <si>
    <t>RIY in case the investor cashes in at the RHP, as requested in the "Costs over time" table.</t>
  </si>
  <si>
    <t>integer</t>
  </si>
  <si>
    <t>07005_First_Possible_Call_Date</t>
  </si>
  <si>
    <t xml:space="preserve">Risk assessment </t>
  </si>
  <si>
    <t xml:space="preserve">Costs </t>
  </si>
  <si>
    <t>00001_EPT_Version</t>
  </si>
  <si>
    <t>00002_EPT_Producer_Name</t>
  </si>
  <si>
    <t>00004_EPT_Producer_Email</t>
  </si>
  <si>
    <t>00005_File_Generation_Date_And_Time</t>
  </si>
  <si>
    <t>YYYY-MM-DD  hh:mm:ss       ISO 8601     (UTC+0)</t>
  </si>
  <si>
    <t>Universal Time zone</t>
  </si>
  <si>
    <t>00110_Is_An_Autocallable_Product</t>
  </si>
  <si>
    <t>PRIIPs Data Set Information</t>
  </si>
  <si>
    <t xml:space="preserve">According to Annex II, part 3 Nr. 52 a correction of the SRI is possible. </t>
  </si>
  <si>
    <t>01125_Has_A_Contractual_Maturity_Date</t>
  </si>
  <si>
    <t>Date of maturity</t>
  </si>
  <si>
    <t>CIC code - fund   (4 digits)</t>
  </si>
  <si>
    <t xml:space="preserve">Risk of liquidity at the level of the fund or the portfolio, also used for narrative
M = material liquidity risk, I = illiquid, L = no liquidity issue. </t>
  </si>
  <si>
    <t>02065_Autocall_Date_Moderate_Scenario</t>
  </si>
  <si>
    <t>02050_Portfolio_Return_Moderate_Scenario_Half_RHP</t>
  </si>
  <si>
    <t>02040_Portfolio_Return_Moderate_Scenario_1_Year</t>
  </si>
  <si>
    <t>00016_Portfolio_Manufacturer_LEI</t>
  </si>
  <si>
    <t>00050_Portfolio_Name</t>
  </si>
  <si>
    <t>General Portfolio Information</t>
  </si>
  <si>
    <t>00017_Portfolio_Manufacturer_Email</t>
  </si>
  <si>
    <t>00020_Portfolio_Guarantor_Name</t>
  </si>
  <si>
    <t>Legal Entity Identifier, LEI of the manufacturer of the portfolio</t>
  </si>
  <si>
    <t>00030_Portfolio_Identifying_Data</t>
  </si>
  <si>
    <t>00040_Type_Of_Identification_Code_For_The_Fund_Share_Or_Portfolio</t>
  </si>
  <si>
    <t>Codification chosen to identify the share of the CIS</t>
  </si>
  <si>
    <t>Identification of the  fund or share class or segregated account</t>
  </si>
  <si>
    <t xml:space="preserve">PRIIPs category of the portfolio </t>
  </si>
  <si>
    <t>Name of the portfolio or name of the CIS</t>
  </si>
  <si>
    <t>01020_Portfolio_VEV_Reference</t>
  </si>
  <si>
    <t xml:space="preserve">VEV of the portfolio/ share class </t>
  </si>
  <si>
    <t>VaR equivalent volatility of the reference asset allocation of the portfolio</t>
  </si>
  <si>
    <t>VaR equivalent volatility of the risk limit of the portfolio</t>
  </si>
  <si>
    <t>Market risk measure of the portfolio</t>
  </si>
  <si>
    <t>Credit risk measure of the fund or the portfolio</t>
  </si>
  <si>
    <t>See Annex II, Number 14 RTS</t>
  </si>
  <si>
    <t>M if IS_Flexible is set to Y 
See Annex II, Number 14 PRIIPs RTS</t>
  </si>
  <si>
    <t>M if IS_Risk_Limit_Relevant is set to Y
See Annex II, Number 14(a)(iii) PRIIPs RTS</t>
  </si>
  <si>
    <t>This data is the CRM at the level of the  portfolio/ fund /share class. 
see Art. 14(c) and Art. 3 And Annexes II and III PRIIPs RTS</t>
  </si>
  <si>
    <t>M or I, use wording in picture box Annex III, if L no narrative to drive. Liquidity will have to be considered at the level of the insurance product and of the underlying investment. This data is only linked with the underlying investment. 
See   Art.14 (c ),  Art.3.2 (b) and  Annex II, Part 4 PRIIPs RTS</t>
  </si>
  <si>
    <t xml:space="preserve">See PRIIPs Regulation </t>
  </si>
  <si>
    <t>02150_Portfolio_Observed_Sigma</t>
  </si>
  <si>
    <t>Link to the previous calculations</t>
  </si>
  <si>
    <t>04060_Other_Materially_Relevant_Risk_Narrative_Portfolio</t>
  </si>
  <si>
    <t>04050_Risk_Narrative_Portfolio</t>
  </si>
  <si>
    <t>04040_Investment_Objective_Portfolio</t>
  </si>
  <si>
    <t>04070_Type_Of_Underlying_Investment_Option</t>
  </si>
  <si>
    <t>04084_Capital_Guarantee_Portfolio</t>
  </si>
  <si>
    <t>04085_Possible_Maximum_Loss_Portfolio</t>
  </si>
  <si>
    <t>02110_Portfolio_Return_Stress_Scenario_Half_RHP</t>
  </si>
  <si>
    <t>02100_Portfolio_Return_Stress_Scenario_1_Year</t>
  </si>
  <si>
    <t>02130_Portfolio_Number_Of_Observed_Return_M0</t>
  </si>
  <si>
    <t>02140_Portfolio_Mean_Observed_Returns_M1</t>
  </si>
  <si>
    <t>02160_Portfolio_Observed_Skewness</t>
  </si>
  <si>
    <t>02170_Portfolio_Observed_Excess_Kurtosis</t>
  </si>
  <si>
    <t>02180_Portfolio_Observed_Stressed_Volatility</t>
  </si>
  <si>
    <t>03010_One_Off_Cost_Portfolio_Entry_Cost</t>
  </si>
  <si>
    <t>03015_One_Off_Cost_Portfolio_Entry_Cost_Acquired</t>
  </si>
  <si>
    <t>00090_Fund_CIC_Code</t>
  </si>
  <si>
    <t>01095_IS_SRI_Adjusted</t>
  </si>
  <si>
    <t>03040_One_Off_Costs_Portfolio_Exit_Cost_At_Half_RHP</t>
  </si>
  <si>
    <t>03050_One_Off_Costs_Portfolio_Sliding_Exit_Cost_Indicator</t>
  </si>
  <si>
    <t>03080_Ongoing_Costs_Portfolio_Transaction_Costs</t>
  </si>
  <si>
    <t>07030_Total_Cost_Half_RHP</t>
  </si>
  <si>
    <t>07040_RIY_Half_RHP</t>
  </si>
  <si>
    <t>07050_Total_Cost_RHP</t>
  </si>
  <si>
    <t>Intermediate result for control. M if IS_Flexible is set to Y 
See Annex II, Number 14(a)(i) PRIIPs RTS</t>
  </si>
  <si>
    <t>02095_Autocall_Date_Favourable_Scenario</t>
  </si>
  <si>
    <t>04087_Description_Past_Interval_Moderate_Scenario</t>
  </si>
  <si>
    <t>See Art. 5(3)(c) RTS,  Annex VII, Table 2 RTS. Both carried interest and performance fees should be included in the narrative</t>
  </si>
  <si>
    <t>04150_Do_Costs_Depend_On_Invested_Amount</t>
  </si>
  <si>
    <t>Yes if the costs of the portfolio depend on the invested amount 
See Annex VII, 2nd table on costs</t>
  </si>
  <si>
    <t>Indicates whether the costs depend on the invested amount.</t>
  </si>
  <si>
    <t>Description of exit cost, not more than 300 characters.</t>
  </si>
  <si>
    <t>Description of the entry cost, not more than 300 characters.</t>
  </si>
  <si>
    <t>Description of the ongoing cost, not more than 150 characters.</t>
  </si>
  <si>
    <t xml:space="preserve"> Annex VII, table 2
Example:
“[ ] % of the value of your investment per year”].
This is an estimate based on actual costs over the last year.	</t>
  </si>
  <si>
    <t xml:space="preserve"> Annex VII, table 2
[Describe nature in no more than 300 characters. Examples: - “[ ] % of your investment before it is paid out to you” - “We do not charge an exit fee for this product, [but the person selling you the product may do so]” (Where exit costs only apply in specific circumstances) – “These costs only apply if (explain circumstances or an example in maximum 200 characters)</t>
  </si>
  <si>
    <t>02200_Previous_Performance_Scenarios_Calculation_Link</t>
  </si>
  <si>
    <t>02210_Past_Performance_Number_Of_Years</t>
  </si>
  <si>
    <t>Number of years for which past performance is presented</t>
  </si>
  <si>
    <t>number  [0 - 10]</t>
  </si>
  <si>
    <t>04120_One_Off_Cost_Portfolio_Entry_Cost_Description</t>
  </si>
  <si>
    <t>04130_One_Off_Cost_Portfolio_Exit_Cost_Description</t>
  </si>
  <si>
    <t>04140_Ongoing_Costs_Portfolio_Management_Costs_Description</t>
  </si>
  <si>
    <t>00006_EPT_Data_Reporting_Narratives</t>
  </si>
  <si>
    <t>00007_EPT_Data_Reporting_Costs</t>
  </si>
  <si>
    <t>00008_EPT_Data_Reporting_Additional_Requirements_German_MOPs</t>
  </si>
  <si>
    <t>00120_Reference_Language</t>
  </si>
  <si>
    <t>Language in which the linked website with past performance, the historical performance (02190_Past_Performance_Link and 02200_Previous_Performance_Scenarios_Calculation_Link) and all narratives/texts of this set of data are written</t>
  </si>
  <si>
    <t>% of the notional amount when exiting the investment before maturity. Included in the selling price. These only apply if you sell your investment prior to expiry. The number indicated assumes that normal market conditions applies.  
For structured products it corresponds to  
If RHP&lt;1y =&gt; 0 %
If RHP&gt;1y =&gt; [BidOffer / 2] + any additional exit cost applicable at 1year</t>
  </si>
  <si>
    <t>Summary risk indicator of the portfolio</t>
  </si>
  <si>
    <t>floating decimal. 100%=1,     5%= 0,05 ; signed amount</t>
  </si>
  <si>
    <t>floating decimal. 100%=1,     5%= 0,05</t>
  </si>
  <si>
    <t>floating decimal. 1%=0,01,      5%= 0,05</t>
  </si>
  <si>
    <t>06005_German_MOPs_Reference_Date</t>
  </si>
  <si>
    <t xml:space="preserve">The SRI of the portfolio as displayed in the portfolio KID. If the SRI was adjusted (Annex III, part 3, Number 52a RTS), the adjusted value has to be reported
see Art. 14(c) , Art. 3 and Annexes II and III PRIIPs RTS
</t>
  </si>
  <si>
    <t>Indicator to alert if the portfolio  is flexible. If the annex II number 14 of the PRIIPs RTS applies</t>
  </si>
  <si>
    <t>This field shall only be filled when answer is "Y" in 06070_Uses_PI. Mandatory for German market</t>
  </si>
  <si>
    <t xml:space="preserve">date of the earliest call to be included in the first table on costs over time, conditional on, conditional upon 00110_Is_An_Autocallable_Product =Y </t>
  </si>
  <si>
    <t>Describes the historical time period the unfavourable scenario corresponds to</t>
  </si>
  <si>
    <t>Describes the historical time period the moderate scenario corresponds to</t>
  </si>
  <si>
    <t>Describes the historical time period the favourable scenario corresponds to</t>
  </si>
  <si>
    <t>Valuation frequency used for MRM calculation and performance scenarios. This corresponds to the number of valuation days of the fund, share class or portfolio, per year.
See Annex II, number 12 PRIIPs RTS   Annex IV, number 9 PRIIPs RTS</t>
  </si>
  <si>
    <t xml:space="preserve">VaR equivalent volatility of the portfolio </t>
  </si>
  <si>
    <t>See PRIIPs definition as a % of NAV of the portfolio, the funds or the share class / per annum</t>
  </si>
  <si>
    <t>This field enables firms to report EPT on behalf of an Issuer/Manufacturer. This datapoint may be used by users who wish to exchange information about the producer of the file in case it is different from the manufacturer.</t>
  </si>
  <si>
    <t>Alphanum(20) ISO 17442</t>
  </si>
  <si>
    <t>Consistent with MiFID</t>
  </si>
  <si>
    <t>00060_Portfolio_Or_Share_Class_Currency</t>
  </si>
  <si>
    <t xml:space="preserve">Mandatory if RHP &gt;1 year. 
autocallables only if called after 1y
See Annex IV PRIIPs RTS, However, the performance scenarios  shall be calculated with entry costs retained by the funds and net of all other applicable costs. All other entry costs should not be included in the calculation. </t>
  </si>
  <si>
    <t>Indicate if the call has been applied</t>
  </si>
  <si>
    <t>stressed volatility applied for stress scenario calculations for &gt;1y
see Annex IV Numbers 10 and 11</t>
  </si>
  <si>
    <t>02125_Autocall_Date_Stress_Scenario</t>
  </si>
  <si>
    <t>Indicate if the call has been applied in the favourable scenario</t>
  </si>
  <si>
    <t>Conditional upon datapoint 02092_Autocall_applied_favourable_scenario
Annex V, Number 17 Template C: PRIIPs referred to in point 76c of Annex VI (Autocallables)</t>
  </si>
  <si>
    <t>Indicate if the call has been applied in the moderate scenario</t>
  </si>
  <si>
    <t>Conditional upon data point 02062_Autocall_applied_moderate_scenario
See Annex V, Number 17 Template C: PRIIPs referred to in point 76c of Annex VI (Autocallables)</t>
  </si>
  <si>
    <t>Indicate if the call has been applied in the unfavourable scenario</t>
  </si>
  <si>
    <t>x</t>
  </si>
  <si>
    <t>02032_Autocall_Applied_Unfavourable_Scenario</t>
  </si>
  <si>
    <t>02062_Autocall_Applied_Moderate_Scenario</t>
  </si>
  <si>
    <t>02092_Autocall_Applied_Favourable_Scenario</t>
  </si>
  <si>
    <t>02122_Autocall_Applied_Stress_Scenario</t>
  </si>
  <si>
    <t xml:space="preserve">Average annualised daily volatility of the fund / portfolio  over the last 5 years. </t>
  </si>
  <si>
    <t>floating decimal.</t>
  </si>
  <si>
    <t>Reference Invested amount used to present performance and costs</t>
  </si>
  <si>
    <t xml:space="preserve">See PRIIPs definition as a % of NAV of the portfolio, the funds or the share class / per annum. Management fees and other administrative or operating costs
</t>
  </si>
  <si>
    <t>03095_Incidental_Costs</t>
  </si>
  <si>
    <t>string [4000]</t>
  </si>
  <si>
    <t xml:space="preserve">string [8000]
</t>
  </si>
  <si>
    <t xml:space="preserve">Boolean to identify whether a benchmark or proxy was used for performance calculation in the unfavourable, moderate and favourable scenarios. </t>
  </si>
  <si>
    <t>If set to "N" then disregard the "mandatory", "conditional" or "optional" specification of the corresponding sections and the corresponding fields must be empty.</t>
  </si>
  <si>
    <t xml:space="preserve">If set to "N" then disregard the "mandatory", "conditional" or "optional" specification of the corresponding sections and the corresponding fields must be empty. 
</t>
  </si>
  <si>
    <t>Mandatory if Has_A_Contractual_Maturity_Date is set to Y, required to calculate the remaining time to maturity as a RHP</t>
  </si>
  <si>
    <t>04090_Portfolio_Performance_Fees_Carried_Interest_Narrative</t>
  </si>
  <si>
    <t>Includes the total cost in money terms if the investor sells the product at the middle of the RHP. This is based on the moderate scenario and is shown in the "Costs over time" table.</t>
  </si>
  <si>
    <t>Includes the total cost in money terms if the investor sells the product at the RHP. This is based on the moderate scenario and is shown in the "Costs over time" table.</t>
  </si>
  <si>
    <t>Includes the impact on return (RIY) per year if the investor sells the product at the RHP. This is based on the moderate scenario and is shown in the "Costs over time" table.</t>
  </si>
  <si>
    <t xml:space="preserve">% of the notional amount when entering this investment. Included in the purchase price
For structured products it corresponds to  [Offer Price – Fair Value + entry cost on top of issue price]  </t>
  </si>
  <si>
    <t>% of the notional per year. 
For structured products it the running cost for the first year (different to the EMT field for ongoing cost, which is an average running cost over the life of the product)</t>
  </si>
  <si>
    <t>For structured products : 0 %</t>
  </si>
  <si>
    <t>07090_Ongoing_Costs_Portfolio_Transaction_Costs</t>
  </si>
  <si>
    <t>07080_One_Off_Costs_Portfolio_Exit_Cost</t>
  </si>
  <si>
    <t>07070_One_Off_Costs_Portfolio_Entry_Cost</t>
  </si>
  <si>
    <t>Additional information required in Germany</t>
  </si>
  <si>
    <t>00009_EPT_Additional_Information_Structured_Products</t>
  </si>
  <si>
    <t>04160_Cost_Dependence_Explanation</t>
  </si>
  <si>
    <r>
      <t xml:space="preserve">Additional information required for structured PRIIPs:
</t>
    </r>
    <r>
      <rPr>
        <b/>
        <sz val="18"/>
        <color rgb="FFFFFFFF"/>
        <rFont val="Arial"/>
        <family val="2"/>
      </rPr>
      <t xml:space="preserve">Costs </t>
    </r>
  </si>
  <si>
    <t xml:space="preserve">Date of the latest PRIIPs KID produced for the portfolio or share class.  
</t>
  </si>
  <si>
    <t>Date of the first possible call for autocallable products</t>
  </si>
  <si>
    <t xml:space="preserve">Name of guarantor of the financial instrument. i.e. the entity to which the end investor has counterparty risk </t>
  </si>
  <si>
    <t>Conditional upon Do_Costs_Depend_On_Invested_Amount=Y
If the costs depend on the invested amount, the kind of dependence should be explained after the second cost table
See Annex VII, 2nd table on costs</t>
  </si>
  <si>
    <t>04030_Intended_Target_Market_Retail_Investor_Portfolio</t>
  </si>
  <si>
    <t>If the manufacturer has outsourced the production of  the EPT to another party responsible for the production and publication of the EPT data set, the party  should be identified in this field.</t>
  </si>
  <si>
    <r>
      <t xml:space="preserve">
DATA
(consistent with TPT &amp; EMT for common data points)
</t>
    </r>
    <r>
      <rPr>
        <b/>
        <sz val="9"/>
        <color indexed="57"/>
        <rFont val="Arial"/>
        <family val="2"/>
      </rPr>
      <t xml:space="preserve">
</t>
    </r>
  </si>
  <si>
    <t>Date and time of the creation of the EPT file.</t>
  </si>
  <si>
    <t>Contact point for distributors regarding EPT.</t>
  </si>
  <si>
    <t>Specifies if the Narratives section has been completed in the current EPT.</t>
  </si>
  <si>
    <t xml:space="preserve">Specifies if the Costs section has been completed in the current EPT.	</t>
  </si>
  <si>
    <t>Specifies if the section "Additional information required for German MOPs" has been completed in the current EPT.</t>
  </si>
  <si>
    <t>Consistent with Article 4(4) PRIIPs Regulation.</t>
  </si>
  <si>
    <t>00010_Portfolio_Manufacturer_Name</t>
  </si>
  <si>
    <t>Name of the group the PRIIPs manufacturer belongs to</t>
  </si>
  <si>
    <t>Contact  point for communication with the manufacturer to either provide feedback reporting or to retrieve details on how to provide feedback reporting.</t>
  </si>
  <si>
    <r>
      <t>Required only if different from the issuer</t>
    </r>
    <r>
      <rPr>
        <sz val="12"/>
        <rFont val="Arial"/>
        <family val="2"/>
      </rPr>
      <t xml:space="preserve"> </t>
    </r>
    <r>
      <rPr>
        <sz val="9"/>
        <rFont val="Arial"/>
        <family val="2"/>
      </rPr>
      <t xml:space="preserve">
Consistent with MiFID and Solvency II approaches</t>
    </r>
  </si>
  <si>
    <t>Consistent with MiFID and Solvency II approaches</t>
  </si>
  <si>
    <t>Consistent with MiFID and  Solvency II   approaches
 In case the LEI is used then the type shall be "9".</t>
  </si>
  <si>
    <t>Portfolio or fund or share class name
consistent with MiFID and  Solvency II approach</t>
  </si>
  <si>
    <t>00070_PRIIPs_KID_Publication_Date</t>
  </si>
  <si>
    <t>00080_Portfolio_PRIIPs_Category</t>
  </si>
  <si>
    <t>Performance &amp; MRM calculation method, see Annex II, numbers 4-7</t>
  </si>
  <si>
    <t xml:space="preserve">The CIC code of the share class of the fund, or the financial instrument, provided to assist insurance companies in the handling of PRIIPs KID production. It allows them to segregate equity, debt, money market, asset allocation, real estate funds. </t>
  </si>
  <si>
    <t xml:space="preserve">Separate rules apply to autocallable structured products. This data point is only used in case the insurance company need to revamp the specific information.
see Annex V, Number 17 Template C: PRIIPs referred to in point 76c of Annex VI, Annex VI, number 76c, Annex VII, Table 1 for PRIIPs referred to in point 76c of Annex VI  </t>
  </si>
  <si>
    <t>Mandatory if Portfolio_PRIIPs_Category = 2 or 3
See Annex II, Numbers 13-17 PRIIPs RTS</t>
  </si>
  <si>
    <t>Conditional upon Portfolio_PRIIPs_Category =2,  
Annex V, Part 1, Number 5 and Part 2,  Element E, description when the moderate scenario occurred including name of the benchmark where applicable and the beginning and end year of the historical scenario.</t>
  </si>
  <si>
    <t>required if 04080_Capital_Guarantee is set to YES. Possible redundancy with Capital Guarantee Limitation
Art.3.2 (f) + Annex 1 + 3 point 4 (c )</t>
  </si>
  <si>
    <t>Recommended holding period of the portfolio</t>
  </si>
  <si>
    <t xml:space="preserve">
See Annex II, Number 12</t>
  </si>
  <si>
    <t>Annex VI, Number 91: where the currency of the PRIIP is not in Euros, an amount of a similar magnitude and which is cleanly divisible by 1 000 shall be used. Relevant for currencies, where the invested amount is not 10000 (such as SEK or HKD). Common values are 10 000, 100 000...depending on currencies.</t>
  </si>
  <si>
    <t xml:space="preserve">This field specifies the version of the template and is used by the recipient to understand the number of fields expected, their labelling and order. </t>
  </si>
  <si>
    <t xml:space="preserve">If set to "N" then disregard the "mandatory", "conditional" or "optional" specification of the corresponding sections and the corresponding fields must be empty. The section 06xxx is required for all products, e.g. funds, structured products, sold as underlying options within German MOPs. It contains parameters on products that insurers require to perform mandatory calculations  in order to fulfil the MOPs regulatory requirements in the German market
</t>
  </si>
  <si>
    <t>Name of the management company of the UCITS or AIF or the manufacturer of the structured product.</t>
  </si>
  <si>
    <t>PRIIPs RTS Art. 1(1)(f) mandatory if provider is part of the group. 
Same name as the manufacturer should be filled in if there is no group.</t>
  </si>
  <si>
    <t>Important for reference when feedback reporting takes place from distributors
Consistent with MiFID.</t>
  </si>
  <si>
    <t xml:space="preserve">Denomination currency of the share class in case the product has multiple share classes. Denomination currency of the product or portfolio in the other cases. </t>
  </si>
  <si>
    <r>
      <t xml:space="preserve">conditional for products in the category described in Annex VIII number 1 (a) and (b) </t>
    </r>
    <r>
      <rPr>
        <u/>
        <sz val="9"/>
        <rFont val="Arial"/>
        <family val="2"/>
      </rPr>
      <t>or</t>
    </r>
    <r>
      <rPr>
        <sz val="9"/>
        <rFont val="Arial"/>
        <family val="2"/>
      </rPr>
      <t xml:space="preserve">  those requiring narratives, i.e. 00006_EPT_Data_Reporting_Narratives=Y 
The different translations of the narratives are required for underlying options offered  in Germany or Italy. The translations should not me generated automatically but only if the market requires the translation in order to fulfil the requirements of the PRIIPs Regulation.</t>
    </r>
  </si>
  <si>
    <t>M if IS_Flexible is set to Y 
See Annex II, Number 14(a)(ii) PRIIPs RTS</t>
  </si>
  <si>
    <t>Indicator to alert if there is a relevant risk limit for flexible funds</t>
  </si>
  <si>
    <t>Credit risk exists only when NAV of the fund is guaranteed and the valuation of the guarantee exceed 10% of the NV without any collateralisation. Cleared OTC or listed derivatives entail no credit risk for the purpose of CRM calculation
See Annex II, numbers 30-6 PRIIPs RTS</t>
  </si>
  <si>
    <t>Indicates the existence of a contractual maturity date of the portfolio</t>
  </si>
  <si>
    <t xml:space="preserve">Average annual return of the portfolio, fund, share class corresponding to the unfavourable scenario, after one year   </t>
  </si>
  <si>
    <t xml:space="preserve">Average annual return of the portfolio, fund, share class corresponding to the unfavourable scenario, after half of the RHP   </t>
  </si>
  <si>
    <t xml:space="preserve">Average annual return of the portfolio, fund, share class corresponding to the unfavourable scenario, at the RHP   </t>
  </si>
  <si>
    <t>Boolean to identify whether the portfolio has a general capital guarantee or not.</t>
  </si>
  <si>
    <t xml:space="preserve"> Annex VII, table 2
examples:
-	" [] % of the amount you pay in when entering this investment”
-	“[ ] % of the first [ ] premiums you pay”
-	“These costs are already included in the [price / premiums] you pay”
-	“This includes distribution costs of [[ ] % of amount invested / [
] EUR]. [This is the most you will be charged]. [The person selling you the product will inform you of the actual charge]”
-	“We do not charge an entry fee”]</t>
  </si>
  <si>
    <t>Last calculation date  of the additional information required in Germany.</t>
  </si>
  <si>
    <t>To be filled in provided that data point 00008_EPT_Data_Reporting_Additional_Requirements_German_MOPs is "Y".
Data points 06010_Bonds_Weight,06020_Annualized_Return_Volatility and 06030_Duration_Bonds are used by the German insurers under specific national regulation on PRIIPs. As a minimum this data should be recalculated annually and when a new KID is produced. If this data is recalculated more frequently than annually it can be also be updated in the EPT.</t>
  </si>
  <si>
    <t xml:space="preserve">Valuation Weighted Macaulay-Duration in years of the fund / portfolio </t>
  </si>
  <si>
    <t>Proportion (weight) of bonds and bonds futures within the fund/portfolio measured in percentage of market value.</t>
  </si>
  <si>
    <t xml:space="preserve">To be filled in provided that data point 00008_EPT_Data_Reporting_Additional_Requirements_German_MOPs is "Y".
The data point is an average over five years of annual volatilities.
1) as a first step, for the last five years annualised daily volatility calculated on a 250 days convention per year. For funds with weekly valuation it should be the weekly annualized volatility (52 weeks annualised volatility)
2) as a second step, average over the five values in step 1 is calculated.
When the historical data are not available, an appropriate proxy or benchmark should be used.
</t>
  </si>
  <si>
    <t xml:space="preserve">
To be filled in provided that data point 00008_EPT_Data_Reporting_Additional_Requirements_German_MOPs is "Y".
See relevant bond components in the comment to 06010_Bonds_Weight</t>
  </si>
  <si>
    <t>To be filled provided data point 00008_EPT_Data_Reporting_Additional_Requirements_German_MOPs is "Y.
money market funds can be either included as 100% bonds (with duration 1) or 0% bonds (i.e. as equity fund with volatility 0).  
Futures and derivatives are excluded from the calculation.</t>
  </si>
  <si>
    <t>Frequency (/"1"= annual  / "2"= biannual / "4"=quarterly / "12"= monthly / "24"=bimonthly / "52"=weekly / "104"=biweekly/"252"=daily /"YYYY-MM-DD"=fixed date)</t>
  </si>
  <si>
    <t xml:space="preserve"> Mandatory for German market</t>
  </si>
  <si>
    <t xml:space="preserve">floating decimal.
</t>
  </si>
  <si>
    <t xml:space="preserve">floating decimal. 
</t>
  </si>
  <si>
    <t>The exit cost at one year (or at RHP if RHP&lt;1y), as requested in the narrative part of the "Composition of costs" table.</t>
  </si>
  <si>
    <t>The portfolio transaction costs  at one year (or at RHP if RHP&lt;1y), as requested in the narrative part of the "Composition of costs" table.</t>
  </si>
  <si>
    <t>07100_Ongoing_Costs_Management_Fees_And_Other_Administrative_Or_Operating_Costs</t>
  </si>
  <si>
    <t>07010_Total_Cost_1_Year_Or_First_Call</t>
  </si>
  <si>
    <t>Includes the total cost in money terms if the investor sells the product after one year. This is based on a 0% performance assumption (or consistent with autocalled scenario) and is shown in the "Costs over time" table.</t>
  </si>
  <si>
    <t>07020_RIY_1_Year_Or_First_Call</t>
  </si>
  <si>
    <t>Includes the impact on return (RIY) per year if the investor sells the product after one year. This is based on  a 0% performance assumption and is shown in the "Costs over time" table.</t>
  </si>
  <si>
    <t>Includes the impact on return (RIY) per year if the investor sells the product at the middle of the RHP. This is based on the moderate scenario (for autocallables a scenario consistent with the product reaching maturity) and is shown in the "Costs over time" table.</t>
  </si>
  <si>
    <t xml:space="preserve">Mandatory for German market. This field shall be used if the loss of a fund over a certain time period (e.g. monthly or annually) is limited due to a (partial) guarantee  (e.g. 75% or 90%). It might be different from the field 04081_Capital_Guarantee_Level which specifies the level of guarantee at the RHP. </t>
  </si>
  <si>
    <t xml:space="preserve">Mandatory for German market. The field 06050_Maximum_Loss  shall only be filled when answer is 'Y' in 06040_Has_Capital_Preserveration.This field shall be used if the loss of a fund over a certain time period (e.g. monthly or annually) is limited due to a (partial) guarantee  (e.g. 75% or 90%). It might be different from the field 04081_Capital_Guarantee_Level which specifies the level of guarantee at the RHP.   </t>
  </si>
  <si>
    <t>The field 06060_Time_Interval_Maximum_Loss  shall only be filled when answer is 'Y' in 06040_Has_Capital_Preserveration. E.g. if the time period is one month und the maximum loss is 20 % of the market value, the funds can lose 20 % of its market value on a monthly basis. Mandatory for German market</t>
  </si>
  <si>
    <t xml:space="preserve">The time period in which a possible loss of a capital preservation funds is measured. </t>
  </si>
  <si>
    <t xml:space="preserve">Legal form, for example, SICAV, OEIC, Investment Trust, FCP.
</t>
  </si>
  <si>
    <t>required if 04080_Capital_Guarantee  is set to YES.
Annex III point 7 Elements  F &amp; G</t>
  </si>
  <si>
    <t>required then capital guarantee is set to YES
Annex III, point 7, Element G (bullet point 3)</t>
  </si>
  <si>
    <t>required then capital guarantee is set to YES
Annex III, point 7, Element G (bullet point 1)</t>
  </si>
  <si>
    <t>required then capital guarantee is set to YES
Annex III, point 7, Element F</t>
  </si>
  <si>
    <t>The fields following 41-47, as well as field 04080_Capital_Guarantee shall only be filled when answer is "Y". If "no", Element H of Annex 3 Point 7 applies and fields 01141-47 do not have to be populated
Annex III point 4c and 7, element G</t>
  </si>
  <si>
    <t>If no other relevant risks, leave blank
Example
Due to effects of unusual market conditions, other risks could be triggered, such as: counterparty risk and liquidity risk. Please refer to the KIID for more detail.
Annex III point 7 E</t>
  </si>
  <si>
    <r>
      <t xml:space="preserve">Narratives - required in Germany and Italy
</t>
    </r>
    <r>
      <rPr>
        <b/>
        <sz val="12"/>
        <color theme="0"/>
        <rFont val="Arial"/>
        <family val="2"/>
      </rPr>
      <t>The text should be same as in the PRIIPs KID of the fund / structured product</t>
    </r>
  </si>
  <si>
    <t>03090_Existing_Incidental_Costs_Portfolio</t>
  </si>
  <si>
    <t>Indicates whether there are existing performance fees or carried interest</t>
  </si>
  <si>
    <t>Reference Art. 8(3) RTS</t>
  </si>
  <si>
    <t xml:space="preserve">Mandatory if the RHP &gt;=10 years.
autocallables only if called after ½ RHP
See Annex IV PRIIPs RTS, However, the performance scenarios  shall be calculated with entry costs retained by the funds and net of all other applicable costs. All other entry costs should not be included in the calculation. </t>
  </si>
  <si>
    <t>02060_Portfolio_Return_Moderate_Scenario_RHP_Or_First_Call_Date</t>
  </si>
  <si>
    <t>02120_Portfolio_Return_Stress_Scenario_RHP_Or_First_Call_Date</t>
  </si>
  <si>
    <t>conditional upon data point 02185_Portfolio_Past_Performance_Disclosure_Required</t>
  </si>
  <si>
    <t>Conditional upon data point 02185_Portfolio_Past_Performance_Disclosure_Required.
The link should provide access to the past performance disclosure in the local language. It should be the same as the one displayed in the PRIIPs KID of the underlying.</t>
  </si>
  <si>
    <t>02185_Portfolio_Past_Performance_Disclosure_Required</t>
  </si>
  <si>
    <t>02220_Reference_Invested_Amount</t>
  </si>
  <si>
    <t>03030_One_Off_Costs_Portfolio_Exit_Cost_At_1_Year</t>
  </si>
  <si>
    <t>03060_Ongoing_Costs_Management_Fees_And_Other_Administrative_Or_Operating_Costs</t>
  </si>
  <si>
    <t>The performance fees, as requested in the "Composition of costs" table.</t>
  </si>
  <si>
    <t>Describes the incidental costs taken under specific conditions.</t>
  </si>
  <si>
    <t>Call date applied in the moderate scenario</t>
  </si>
  <si>
    <t>Call date applied in the favourable scenario</t>
  </si>
  <si>
    <t>Call date corresponding to the stress scenario of autocallables</t>
  </si>
  <si>
    <t>Call date applied in the unfavourable scenario</t>
  </si>
  <si>
    <t xml:space="preserve">Indication of whether the product is an autocallable </t>
  </si>
  <si>
    <t>Whether or not the manufacturer has manually increased the SRI</t>
  </si>
  <si>
    <t>string[150]</t>
  </si>
  <si>
    <t xml:space="preserve">Total cost in 00060_Portfolio_Or_Share_Class_Currency terms in case the investor cashes in after one year, as requested in the "Costs over time" table. Rebased to 1. </t>
  </si>
  <si>
    <t>Total cost in 00060_Portfolio_Or_Share_Class_Currency terms in case the investor cashes in at the RHP, as requested in the "Costs over time" table.</t>
  </si>
  <si>
    <t>Total cost in 00060_Portfolio_Or_Share_Class_Currency terms in case the investor cashes in at the middle of the RHP, as requested in the "Costs over time" table.</t>
  </si>
  <si>
    <t>floating decimal. 100%=1,      80%= 0,80</t>
  </si>
  <si>
    <t>The entry cost at one year (or at RHP if RHP&lt;1y), as requested in the narrative part of the "Composition of costs" table.</t>
  </si>
  <si>
    <t>Conditional upon datapoint 02032_Autocall_Applied_Unfavourable_Scenario
see Annex V, Number 17 Template C: PRIIPs referred to in point 76c of Annex VI (Autocallables) PRIIPs RTS</t>
  </si>
  <si>
    <t>02030_Portfolio_Return_Unfavourable_Scenario_RHP_Or_First_Call_Date</t>
  </si>
  <si>
    <t>02035_Autocall_Date_Unfavourable_Scenario</t>
  </si>
  <si>
    <t xml:space="preserve">Annual return  of the portfolio, fund, share class corresponding to the favourable scenario, after 1 year   </t>
  </si>
  <si>
    <t xml:space="preserve">Average annual return of the portfolio, fund, share class corresponding to the favourable scenario, after half of the RHP   </t>
  </si>
  <si>
    <t xml:space="preserve">Average annual return of the portfolio, fund, share class corresponding to the favourable scenario, at the RHP   </t>
  </si>
  <si>
    <t>04086_Description_Past_Interval_Unfavourable_Scenario</t>
  </si>
  <si>
    <t>02010_Portfolio_Return_Unfavourable_Scenario_1_Year</t>
  </si>
  <si>
    <t>02020_Portfolio_Return_Unfavourable_Scenario_Half_RHP</t>
  </si>
  <si>
    <t>02070_Portfolio_Return_Favourable_Scenario_1_Year</t>
  </si>
  <si>
    <t>02080_Portfolio_Return_Favourable_Scenario_Half_RHP</t>
  </si>
  <si>
    <t>02090_Portfolio_Return_Favourable_Scenario_RHP_Or_First_Call_Date</t>
  </si>
  <si>
    <t xml:space="preserve">If set to "N" then disregard the "mandatory", "conditional" or "optional" specification of the corresponding sections and the corresponding fields must be empty. The narratives section is necessary in case the insurer produces its own KID according to art. 10(a) RTS or produces its own SID according to Art. 10(b) RTS. </t>
  </si>
  <si>
    <t>Element B in Annex II requires a separate description of market and credit risk,
see Art. 14(c) and Art. 3 and Annexes II and III PRIIPs RTS</t>
  </si>
  <si>
    <t>Conditional upon data point 02122_Autocall_Applied_Stress_Scenario
Annex V, Number 17 Template C: PRIIPs referred to in point 76c of Annex VI (Autocallables)</t>
  </si>
  <si>
    <t>This data correspond to fixed fees that may be charged to any subscriber and that are acquired to the fund. It is the case for some real estate funds. These costs are paid by the subscriber but included in the assets of the fund.
Annex VI part 1 Numbers 1 to 3
Annex VI part 1  Numbers 27 to 30, 34 and 36 to 46
Annex VII table 2</t>
  </si>
  <si>
    <t>conditional upon data point 03090_Existing_Incidental_Costs_Portfolio
as per regulation. Mandatory if item 03090_Existing_Incidental_Costs_Portfolio is set to Y
Annex VI part 1 points 24 to 26</t>
  </si>
  <si>
    <t xml:space="preserve">Total fees applied, including look through for fund of funds / custodian fees / management fees. 
Annex VI part 1 points 4 to 5 </t>
  </si>
  <si>
    <t>Transaction costs calculated as per Annex VI part 1 points 7 to 23c.
Transaction costs have to be calculated according to the EU methodology</t>
  </si>
  <si>
    <t>Be careful entry and exit fees may be considered as transaction fees at the level of the insurance contract as well as arbitrage costs.
Annex VI part 1 points 1 to 3
Annex VI part 1  points 27 to 30, 34 and 36 to 46
Annex VII table 2</t>
  </si>
  <si>
    <t xml:space="preserve">
Annex VI part 1 points 1 to 3
Annex VI part 1  points 27 to 30, 34 and 36 to 46
Annex VII table 2</t>
  </si>
  <si>
    <t>This data is the maximum costs that may be charged by the Asset managers. These costs are generally acquired to the distributor. It is indicative and should be adapted by the insurance company receiving the file to take into account the commercial agreement with the asset manager.
Annex VI part 1 points 1 to 3
Annex VI part 1 points 27 to 30, 34 and 36 to 46
Annex VII table 2</t>
  </si>
  <si>
    <t>Conditional upon Portfolio_PRIIPs_Category =2,  
Annex V, Part 1, point 5 and Part 2,  Element E, description when the unfavourable scenario occurred including name of the benchmark where applicable and the beginning and end year of the historical scenario.</t>
  </si>
  <si>
    <t>Conditional upon Portfolio_PRIIPs_Category =2,  
Annex V, Part 1, point 5 and Part 2,  Element E, description when the favourable scenario occurred including name of the benchmark where applicable and the beginning and end year of the historical scenario.</t>
  </si>
  <si>
    <t>Conditional upon Portfolio_PRIIPs_Category =2, except those referred to in point 15 of Annex IV
Annex V, Part 1, point 3 and Part 2, Element C</t>
  </si>
  <si>
    <t xml:space="preserve">Exit fees after one year for the portfolio or fund or share class. It is expressed as a % of net asset value. </t>
  </si>
  <si>
    <t>Exit fees after half of the RHP for the portfolio or fund or share class. It is expressed as a % of net asset value.</t>
  </si>
  <si>
    <t xml:space="preserve">Exit fees at the end of RHP for the portfolio or fund or share class. It is expressed as a % of net asset value. </t>
  </si>
  <si>
    <t xml:space="preserve">See PRIIPs definition as a % of NAV of the portfolio, the funds or the share class / per annum. </t>
  </si>
  <si>
    <t>Does this product fulfil conditions sets in  Annex VIII number 1 (a) and (b) ?</t>
  </si>
  <si>
    <t xml:space="preserve">106
</t>
  </si>
  <si>
    <t xml:space="preserve">See Annex IV PRIIPs RTS. However, the performance scenarios  shall be calculated with entry costs retained by the funds and net of all other applicable costs. All other entry costs should not be included in the calculation. </t>
  </si>
  <si>
    <t xml:space="preserve">Specifies if the section "Additional information required for structured PRIIPs" has been completed in the current EPT posting.	</t>
  </si>
  <si>
    <t xml:space="preserve">PRIIPs KID 
Mandatory / Optional / Conditional </t>
  </si>
  <si>
    <r>
      <t>data point synchronised with PRIIPs KID</t>
    </r>
    <r>
      <rPr>
        <b/>
        <sz val="9"/>
        <color theme="1"/>
        <rFont val="Arial"/>
        <family val="2"/>
      </rPr>
      <t xml:space="preserve"> and/or related to it</t>
    </r>
  </si>
  <si>
    <t xml:space="preserve">Mandatory if RHP &gt;1 year. 
For autocallables only if called after 1y
See Annex IV PRIIPs RTS. However, the performance scenarios  shall be calculated with entry costs retained by the funds and net of all other applicable costs. All other entry costs should not be included in the calculation. </t>
  </si>
  <si>
    <t xml:space="preserve">Mandatory if the RHP &gt;=10 years.
for autocallables only if called after ½ RHP
See Annex IV PRIIPs RTS. However, the performance scenarios  shall be calculated with entry costs retained by the funds and net of all other applicable costs. All other entry costs should not be included in the calculation. </t>
  </si>
  <si>
    <t xml:space="preserve">Mandatory if RHP &gt;1 year. 
autocallables only if called after 1y
See Annex IV PRIIPs RTS. However, the performance scenarios  shall be calculated with entry costs retained by the funds and net of all other applicable costs. All other entry costs should not be included in the calculation. </t>
  </si>
  <si>
    <t>Mandatory if the RHP &gt;=10 years.
See Annex IV PRIIPs RTS. However, the performance scenarios  shall be calculated with entry costs retained by the funds and net of all other applicable costs. All other entry costs should not be included in the calculation.</t>
  </si>
  <si>
    <t xml:space="preserve">Mandatory if the RHP &gt;=10 years.
For autocallables only if called after ½ RHP
See Annex IV PRIIPs RTS. However, the performance scenarios  shall be calculated with entry costs retained by the funds and net of all other applicable costs. All other entry costs should not be included in the calculation. </t>
  </si>
  <si>
    <t>18a</t>
  </si>
  <si>
    <t>00075_PRIIPs_KID_Web_Address</t>
  </si>
  <si>
    <t xml:space="preserve">Direct link to the PRIIPs KID </t>
  </si>
  <si>
    <t>It should directly link to the document and not to a generic site.</t>
  </si>
  <si>
    <t>Additional information required in UK</t>
  </si>
  <si>
    <t>08010_UK_PRIIP_Or_UCITS_Or_Both_data_delivery</t>
  </si>
  <si>
    <t>Indicates if the line contains UK PRIIPs data, UCITS data or Both</t>
  </si>
  <si>
    <t>UKPRIIP/UCITS/Both</t>
  </si>
  <si>
    <t>08020_UK_Ongoing_Costs_Portfolio_Transaction_Costs</t>
  </si>
  <si>
    <t>See UK PRIIPs definition for PRIIPs other than UCITS/NURS.
UCITS/NURS may follow alternative definitions.
Express as a % of NAV of the portfolio, the funds or the share class / per annum.</t>
  </si>
  <si>
    <t>Transaction costs calculated as per UK Annex VI part 1 points 7 to 23C for UK PRIIPs. UCITS/NURS may use an alternative methodology.
UK version of 03080.
Note that in Annex VI, UK RTS differs to EU RTS in that: point 8a is absent, point 11(c) is different, and point 11A is added.</t>
  </si>
  <si>
    <t>08030_UK_Transactions_costs_methodology</t>
  </si>
  <si>
    <t>1. New PRIIPS methodology
2. Full UK PRIIPS methodology 
3. Other methodology</t>
  </si>
  <si>
    <t>1, or 2, or 3</t>
  </si>
  <si>
    <t>Conditional on giving a figure in 08020
Indicate the option chosen by the Asset Manager to calculate transaction costs for UCITS/NURS</t>
  </si>
  <si>
    <t>08040_UK_Anti_Dilution_Benefit_Derived</t>
  </si>
  <si>
    <t xml:space="preserve">Information about the total benefit derived from an anti-dilution mechanism </t>
  </si>
  <si>
    <t>string[200]</t>
  </si>
  <si>
    <t>To be provided as part of the narrative description display for transaction costs in the KID.
UK Annex VI point 11A</t>
  </si>
  <si>
    <r>
      <t xml:space="preserve">UK PRIIPs data </t>
    </r>
    <r>
      <rPr>
        <i/>
        <sz val="14"/>
        <color theme="0"/>
        <rFont val="Arial"/>
        <family val="2"/>
      </rPr>
      <t>- mandatory for products producing a UK PRIIP KID or optional for products producing a UCITS KIID</t>
    </r>
  </si>
  <si>
    <t>08050_UK_PRIIPs_KID_Publication_Date</t>
  </si>
  <si>
    <t>08060_UK_PRIIPs_KID_Web_Address</t>
  </si>
  <si>
    <t>Direct link to the UK PRIIPs KID</t>
  </si>
  <si>
    <t>Conditional on a UK PRIIP KID being produced.
It should directly link to the document and not to a generic site.
UK version of 00075</t>
  </si>
  <si>
    <t>08070_Investment_Objective_Portfolio</t>
  </si>
  <si>
    <t xml:space="preserve">string [2500]
</t>
  </si>
  <si>
    <t xml:space="preserve">When completing the UK section this field is conditional on 00006 being set to "Y"
Art. 2.2, 14.(b)
UK version of 04040
</t>
  </si>
  <si>
    <t>08080_UK_Other_Materially_Relevant_Risk_Narrative_Portfolio</t>
  </si>
  <si>
    <t>Text in reference language, as proposed by the asset managers : (Element E)
[Where applicable: element h] [Other risks materially relevant to the PRIIP not included in the summary risk indicator to be explained with a maximum of 400 characters]
The field shall contain well-formulated text which can be used directly by the insurer in the KID according to article 14 of the regulation.</t>
  </si>
  <si>
    <t>string [400]</t>
  </si>
  <si>
    <t>When completing the UK section this field is conditional on 00006 being set to "Y"
If no other relevant risks, leave blank
Example
Due to effects of unusual market conditions, other risks could be triggered, such as: counterparty risk and liquidity risk. Please refer to the KIID for more detail.
UK Annex III point 7 E
UK version of 04060</t>
  </si>
  <si>
    <t>08090_UK_Performance_Information_Main_Factors</t>
  </si>
  <si>
    <t>A description of the main factors likely to affect future returns for the investor, identifying those most likely to determine the outcome of the investment and other factors which could have a material impact on performance.</t>
  </si>
  <si>
    <t>string[1000]</t>
  </si>
  <si>
    <t>The identification of the most relevant index, benchmark, target, or proxy, as applicable, along with an explanation of how the PRIIP is likely to compare in terms of performance and volatility, may be included as part of this field.
UK Annex 4A point 3a</t>
  </si>
  <si>
    <t>08100_UK_Performance_Information_Comparator</t>
  </si>
  <si>
    <t>Identification of the most relevant index, benchmark, target, or proxy, as applicable, along with an explanation of how the PRIIP is likely to compare in terms of performance and volatility.</t>
  </si>
  <si>
    <t>08110_UK_Performance_Information_Higher_Returns</t>
  </si>
  <si>
    <t>A brief explanation of the kinds of conditions that would be conducive to the PRIIP generating higher returns.</t>
  </si>
  <si>
    <t>UK Annex 4A point 3c</t>
  </si>
  <si>
    <t>08120_UK_Performance_Information_Lower_Returns_Or_Loss</t>
  </si>
  <si>
    <t>A brief explanation of the kinds of conditions whereby the PRIIP is likely to generate lower returns or lead to investment loss.</t>
  </si>
  <si>
    <t>UK Annex 4A point 3d</t>
  </si>
  <si>
    <t>08130_UK_Performance_Information_Adverse_Conditions</t>
  </si>
  <si>
    <t>A brief description of what outcome the investor may expect where the PRIIP matures or is redeemed or encashed under severely adverse market conditions.</t>
  </si>
  <si>
    <t>UK Annex 4A point 3e</t>
  </si>
  <si>
    <t>08140_UK_Assumed_Portfolio_Return</t>
  </si>
  <si>
    <t>The performance used as the annual internal rate of return for estimating future benefit payments when calculating summary cost indicators</t>
  </si>
  <si>
    <r>
      <t xml:space="preserve">Specific UCITS data for UK insurers opting for Art 14.2 for MOP </t>
    </r>
    <r>
      <rPr>
        <i/>
        <sz val="14"/>
        <color theme="0"/>
        <rFont val="Arial"/>
        <family val="2"/>
      </rPr>
      <t>- mandatory for products producing a UCITS KIID or blank for products producing a PRIIP KID</t>
    </r>
  </si>
  <si>
    <t>08150_UCITS_KIID_Publication_Date</t>
  </si>
  <si>
    <t xml:space="preserve">Date of the latest UCITS KIID produced for the portfolio or share class.  </t>
  </si>
  <si>
    <t>Data in the EPT should be consistent with the data presented in the last KIID produced.
If there is an ad-hoc revision of the KIID due to material changes, it should trigger an updated version of the EPT.
UCITS version of 00070</t>
  </si>
  <si>
    <t>Direct link to the UCITS KIID</t>
  </si>
  <si>
    <t>It should directly link to the document and not to a generic site.
UCITS version of 00075</t>
  </si>
  <si>
    <t>08170_UCITS_SRRI</t>
  </si>
  <si>
    <t xml:space="preserve">The SRRI of the Valid UCITS KIID </t>
  </si>
  <si>
    <t>The methodology to calculate the SRI range in the generic KID for MOP must be defined.</t>
  </si>
  <si>
    <t>08180_UCITS_Ongoing_Charges</t>
  </si>
  <si>
    <t>See UCITS definition as a % of NAV of the portfolio, the funds or the share class / per annum</t>
  </si>
  <si>
    <t>floating decimal. 100%=1, 5%= 0,05</t>
  </si>
  <si>
    <t>Used by insurer only in the case Article 13 point 3 applies</t>
  </si>
  <si>
    <t>08190_UCITS_Existing_Performance_Fees</t>
  </si>
  <si>
    <t>08200_UCITS_Performance_Fees</t>
  </si>
  <si>
    <t xml:space="preserve">See UCITS definition as a % of NAV of the portfolio, the funds or the share class / per annum </t>
  </si>
  <si>
    <t>Conditional on 08190 set to Y
Used by insurer only in the case Article 13 point 3 applies</t>
  </si>
  <si>
    <t>00015_Portfolio_Manufacturer_Group_Name</t>
  </si>
  <si>
    <t>03020_One_Off_Costs_Portfolio_Exit_Cost_At_RHP</t>
  </si>
  <si>
    <t>04088_Description_Past_Interval_Favourable_Scenario</t>
  </si>
  <si>
    <t>04089_Was_Benchmark_Used_Performance_Calculation</t>
  </si>
  <si>
    <t>07110_Incidental_Costs_Portfolio_Performance_Fees_Carried_Interest</t>
  </si>
  <si>
    <t>The other ongoing costs term at one year (or at RHP if RHP&lt;1y), as requested in the narrative part of the "Composition of costs" table.</t>
  </si>
  <si>
    <t>Describes the dependence of costs on the invested amount, not more than 150 characters.</t>
  </si>
  <si>
    <t>Art.14(a) and Annex I</t>
  </si>
  <si>
    <t>Art. 2.3 &amp; 14(b)</t>
  </si>
  <si>
    <t xml:space="preserve">Art. 2.2, 2a-2c, 14(b)
03090_Existing_Incidental_Costs_Portfolio
The limitation is relevant for all languages.
In Italy there is a limitation imposed by the supervisor CONSOB of 4000 characters.
</t>
  </si>
  <si>
    <t>Fund managers can use the example explanation provided below annex 3, point 7, Element B including SRI portfolio information, or choose to provide other relevant information.
Example for SRI =4: This rates the potential losses from future performance at a medium level, and poor market conditions could impact the payout. 
Art.14(c) + Annex III point 7</t>
  </si>
  <si>
    <t>Mandatory if RHP &gt;1 year.
Be careful entry and exit fees may be considered as transaction fees at the level of the insurance contract as well as arbitrage costs.
Annex VI part 1 points 1 to 3
Annex VI part 1  points 27 to 30, 34 and 36 to 46
Annex VII table 2</t>
  </si>
  <si>
    <t>73a</t>
  </si>
  <si>
    <t>data point needed in UK</t>
  </si>
  <si>
    <t>08045_UK_PRIIPs_Data_Reference_Date</t>
  </si>
  <si>
    <t>The date to which the UK PRIIPs data in this section relates</t>
  </si>
  <si>
    <t>Conditional on 08010 set to Both</t>
  </si>
  <si>
    <t>125a</t>
  </si>
  <si>
    <r>
      <t>Performance scenarios (</t>
    </r>
    <r>
      <rPr>
        <b/>
        <sz val="22"/>
        <color rgb="FFFFFFFF"/>
        <rFont val="Arial"/>
        <family val="2"/>
      </rPr>
      <t>without entry cost with exit cost</t>
    </r>
    <r>
      <rPr>
        <b/>
        <sz val="22"/>
        <color indexed="9"/>
        <rFont val="Arial"/>
        <family val="2"/>
      </rPr>
      <t xml:space="preserve">)  </t>
    </r>
  </si>
  <si>
    <t>08160_UCITS_KIID_Web_Address</t>
  </si>
  <si>
    <t>Date of the latest UK PRIIPs KID produced for the portfolio or share class.</t>
  </si>
  <si>
    <t>Conditional on08010_UK_PRIIP_Or_UCITS_Or_Both_data_delivery being UKPRIIP or both.
Data in the EPT should be consistent with the data presented in the last KID produced.
If there is an ad-hoc revision of the KID due to material changes, it should trigger an updated version of the EPT.
UK version of 00070</t>
  </si>
  <si>
    <t>string[4000]</t>
  </si>
  <si>
    <t>Mandatory if providing UK data otherwise leave blank
Apply the "mandatory", "conditional" or "optional" specification as follows:
- EU-only distribution leave this section blank.
- EU and UK distribution include this section.
- UK-only distribution include this section and leave fields not marked "x" in column H blank.
In this section apply the "mandatory", "conditional" or "optional" specification according to the setting in 08010 as follows:
- UKPRIIP - complete the "UK PRIIPs data" section and leave the "Specific UCITS data for UK insurers opting for Art 14.2 for MOP" section blank.
- UCITS - complete the "Specific UCITS data for UK insurers opting for Art 14.2 for MOP" section and leave the "UK PRIIPs data" section blank.
- Both - complete both the "UK PRIIPs data" section and the "Specific UCITS data for UK insurers opting for Art 14.2 for MOP" section.</t>
  </si>
  <si>
    <t>Except for the UK data part 08xxx, data in the EPT should be consistent with the data presented in the last kid produced.
If there is an ad-hoc revision of the KID due to material changes, it should trigger an updated version of the EPT.</t>
  </si>
  <si>
    <t xml:space="preserve">C </t>
  </si>
  <si>
    <t>Mandatory if RHP &gt;= 10 year.
Be careful entry and exit fees may be considered as transaction fees at the level of the insurance contract as well as arbitrage costs.
Annex VI part 1 points 1 to 3
Annex VI part 1  points 27 to 30, 34 and 36 to 46
Annex VII table 2</t>
  </si>
  <si>
    <t>Conditional there being a relevant comparator and this information not being included in 08090_UK_Performance_Information_Main_Factors
UK Annex 4A point 3b</t>
  </si>
  <si>
    <t xml:space="preserve"> conditional upon 00009_EPT_Additional_Information_Structured_Products=Y, leave blank for non-structured products
An assumed return equivalent a moderate performance scenario based on reasonable and robust assumptions and methodology per Annex VI point 71(a).
[Note that where insurers use a UCITS KIID under Art.14.2 this return is assumed always to be 3% (see UK Annex VI point 71c)].</t>
  </si>
  <si>
    <t>V21 or V21UK</t>
  </si>
  <si>
    <t>V21 indicates that the file supports both EU and UK KIDs
V21UK indicates that the file supports a UK KID but not an EU KID</t>
  </si>
  <si>
    <t xml:space="preserve">EUROPEAN PRIIPs TEMPLATE - EPT V2.1 </t>
  </si>
  <si>
    <t>Target</t>
  </si>
  <si>
    <t>V21</t>
  </si>
  <si>
    <t>EPT Values (pasted from above)</t>
  </si>
  <si>
    <t>This EPT can be Validated on website:</t>
  </si>
  <si>
    <t>https://datapartner.fefundinfo.com/format-validator</t>
  </si>
  <si>
    <t>January 2023 - Latest EU Regulations</t>
  </si>
  <si>
    <t>N</t>
  </si>
  <si>
    <t>Y</t>
  </si>
  <si>
    <t>eng</t>
  </si>
  <si>
    <t>L</t>
  </si>
  <si>
    <t>UKPRIIP</t>
  </si>
  <si>
    <t/>
  </si>
  <si>
    <t>VinaCapital</t>
  </si>
  <si>
    <t>VinaCapital Investment Management Ltd</t>
  </si>
  <si>
    <t>GG00BYXVT888</t>
  </si>
  <si>
    <t>VinaCapital Vietnam Opportunity Fund Limited – Ordinary Shares</t>
  </si>
  <si>
    <t>USD</t>
  </si>
  <si>
    <t>An investment in the Shares is only suitable for institutional investors and private investors who understand and are capable of evaluating the merits and risks of such an investment and who have sufficient resources to be able to bear any losses that may result from such an investment, which may equal the whole amount invested. Furthermore, an investment in the Shares should constitute part of a diversified investment portfolio.</t>
  </si>
  <si>
    <t>The Company’s objective is to achieve medium to long-term returns through investment either in Vietnam or in companies with a substantial majority of their assets, operations, revenues or income in, or derived from, Vietnam.</t>
  </si>
  <si>
    <t>This product does not include any protection from future market performance so you could lose some or all of your investment.</t>
  </si>
  <si>
    <t>Guernsey domiciled closed-ended investment company.</t>
  </si>
  <si>
    <t>We do not charge an entry fee for this product.</t>
  </si>
  <si>
    <t>We do not charge an exit fee for this product.</t>
  </si>
  <si>
    <t>https://vinacapital.com/investment-solutions/offshore-funds/vof/corporate-literature/</t>
  </si>
  <si>
    <t>The main factors that will affect the performance of VOF are: - The Investment Manager’s ability in selecting suitable investments and negotiating attractive terms within the Company's investment policy. VOF focuses on investments in Vietnamese companies or those with at least 75% of their assets, operations, revenues, or income derived from Vietnam. As a result, external key factors that will affect performance are: (i) general performance and market conditions in Vietnam; (ii) continued liberalisation of the Vietnamese economy; (iii) Vietnam's ability to effectively engage with the broader world economy; (iv) conditions in the global economy and international capital markets; (v) market sentiment and confidence in the equity and real estate markets.</t>
  </si>
  <si>
    <t xml:space="preserve">Under severely adverse market conditions, the investor could expect to lose some or all of their investment.  An example of adverse market conditions was during the financial crisis, when the Company’s share price fell by 81.7%, this occurred from January 2007 to December 2008, before recovering in September 2016.  </t>
  </si>
  <si>
    <t>This type of one-year scenario occurred for an investment between Nov 2021 and Nov 2022, the five-year scenario is based on a shorter period between Apr 2022 and Dec 2024.</t>
  </si>
  <si>
    <t>This type of one-year scenario occurred for an investment between Apr 2023 and Apr 2024, the five-year scenario occurred for an investment between Aug 2017 and Aug 2022</t>
  </si>
  <si>
    <t>This type of one-year scenario occurred for an investment between Feb 2016 and Feb 2017, the five-year scenario occurred for an investment between Jan 2016 and Jan 2021</t>
  </si>
  <si>
    <t>Performance fees are taken from your investment if the investment portfolio exceeds a target of 10% annualised return. Please refer to the annual accounts for a detailed description of the incentive fee structure</t>
  </si>
  <si>
    <t>The Company has delivered an annualised share price total return of 13.7% and an annualised volatility of 35.9% since trading began on 30th September 2003 up to 10th December 2024 – the date of this document.  Over the last five years up to 10th December 2024, the shares have returned 8.7% per annum with an annualised volatility of 20.9%. For comparison, over the same five-year period, the FTSE 250 – which the Company is a constituent of – has returned 2.8% per annum with an annualised volatility of 19.4%.</t>
  </si>
  <si>
    <t>Specific factors that could affect returns positively are good performance of the underlying investments within the portfolio, and the ability of the Investment Manager to manage effectively the portfolio and monitor market conditions in Vietnam.  Broad factors that will be likely to contribute to positive returns would be: - strong growth of the Vietnamese economy; continued international investment in Vietnam and in particular moves to diversify manufacturing bases. Overall improvements in valuations within the broader equity and real estate markets are also likely to correlate to improvements in the Company’s valuation. In terms of quantitative evidence, The Company’s best share price total return over a rolling one-year period was 128.2% and, over the longer term, the Company’s best performance over a 5-year rolling period was 27.8% per annum.</t>
  </si>
  <si>
    <t>We have classified the risk class of this product as 5 out of 7, which is a medium-high risk class.
the fund invests in a diversified portfolio of listed and unlisted equity investments in companies operating in an emerging country.  The fund may also use a limited amount of leverage.</t>
  </si>
  <si>
    <t>1.72% of the value of your investment each year. This figure includes 1.26% of Management fees and 0.06% of Finance expenses.</t>
  </si>
  <si>
    <t>Specific factors that could affect returns negatively are poor performance of the underlying investments within the portfolio, and the inability of the Investment Manager to manage effectively the portfolio and monitor market conditions in Vietnam. Broad factors that would contribute to negative returns would be: - a decline in international investor support for Vietnam; the inability to sell illiquid assets, such as non-quoted assets and/or real estate assets; a decline in investor sentiment towards the Company.  External factors that may correlate to negative returns are a decrease in valuations across the broader equity and real estate markets, and devaluation of the Vietnamese Dong. In terms of quantitative evidence, the Company’s worst share price total return over a rolling one-year period was -74.4% and, over longer periods the Company’s worst five-year rolling performance was -18.5% per annum.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</si>
</sst>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yyyy\-mm\-dd;@"/>
    <numFmt numFmtId="165" formatCode="dd/mm/yyyy\ hh:mm:ss"/>
    <numFmt numFmtId="166" formatCode="yyyy\-mm\-dd\ hh:mm:ss"/>
    <numFmt numFmtId="167" formatCode="0.00000"/>
    <numFmt numFmtId="168" formatCode="0.0000"/>
  </numFmts>
  <fonts count="55">
    <font>
      <sz val="11"/>
      <color indexed="8"/>
      <name val="Calibri"/>
      <family val="2"/>
    </font>
    <font>
      <sz val="11"/>
      <color theme="1"/>
      <name val="Calibri"/>
      <family val="2"/>
      <scheme val="minor"/>
    </font>
    <font>
      <sz val="11"/>
      <color theme="1"/>
      <name val="Calibri"/>
      <family val="2"/>
      <scheme val="minor"/>
    </font>
    <font>
      <sz val="10"/>
      <name val="CG Omega"/>
      <family val="2"/>
    </font>
    <font>
      <sz val="11"/>
      <color indexed="8"/>
      <name val="Arial"/>
      <family val="2"/>
    </font>
    <font>
      <b/>
      <sz val="11"/>
      <color indexed="8"/>
      <name val="Calibri"/>
      <family val="2"/>
    </font>
    <font>
      <b/>
      <sz val="22"/>
      <color indexed="8"/>
      <name val="Arial"/>
      <family val="2"/>
    </font>
    <font>
      <b/>
      <sz val="9"/>
      <name val="Arial"/>
      <family val="2"/>
    </font>
    <font>
      <b/>
      <sz val="9"/>
      <color indexed="57"/>
      <name val="Arial"/>
      <family val="2"/>
    </font>
    <font>
      <sz val="9"/>
      <name val="Arial"/>
      <family val="2"/>
    </font>
    <font>
      <sz val="11"/>
      <color indexed="8"/>
      <name val="Calibri"/>
      <family val="2"/>
    </font>
    <font>
      <sz val="11"/>
      <color theme="0"/>
      <name val="Calibri"/>
      <family val="2"/>
    </font>
    <font>
      <b/>
      <sz val="22"/>
      <name val="Arial"/>
      <family val="2"/>
    </font>
    <font>
      <b/>
      <sz val="22"/>
      <color indexed="9"/>
      <name val="Arial"/>
      <family val="2"/>
    </font>
    <font>
      <b/>
      <sz val="14"/>
      <color theme="0"/>
      <name val="Arial"/>
      <family val="2"/>
    </font>
    <font>
      <sz val="10"/>
      <name val="Arial"/>
      <family val="2"/>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8"/>
      <color indexed="56"/>
      <name val="Cambria"/>
      <family val="2"/>
    </font>
    <font>
      <sz val="8"/>
      <name val="MS Sans Serif"/>
      <family val="2"/>
    </font>
    <font>
      <u/>
      <sz val="11"/>
      <color indexed="12"/>
      <name val="Calibri"/>
      <family val="2"/>
    </font>
    <font>
      <b/>
      <sz val="18"/>
      <color rgb="FFFFFFFF"/>
      <name val="Arial"/>
      <family val="2"/>
    </font>
    <font>
      <sz val="11"/>
      <name val="Calibri"/>
      <family val="2"/>
      <scheme val="minor"/>
    </font>
    <font>
      <sz val="22"/>
      <name val="Arial"/>
      <family val="2"/>
    </font>
    <font>
      <sz val="22"/>
      <color indexed="9"/>
      <name val="Arial"/>
      <family val="2"/>
    </font>
    <font>
      <sz val="11"/>
      <name val="Calibri"/>
      <family val="2"/>
    </font>
    <font>
      <sz val="12"/>
      <name val="Arial"/>
      <family val="2"/>
    </font>
    <font>
      <u/>
      <sz val="9"/>
      <name val="Arial"/>
      <family val="2"/>
    </font>
    <font>
      <sz val="11"/>
      <name val="Arial"/>
      <family val="2"/>
    </font>
    <font>
      <strike/>
      <sz val="11"/>
      <name val="Calibri"/>
      <family val="2"/>
      <scheme val="minor"/>
    </font>
    <font>
      <b/>
      <sz val="11"/>
      <name val="Calibri Light"/>
      <family val="2"/>
    </font>
    <font>
      <b/>
      <sz val="12"/>
      <color theme="0"/>
      <name val="Arial"/>
      <family val="2"/>
    </font>
    <font>
      <sz val="11"/>
      <name val="Calibri Light"/>
      <family val="2"/>
    </font>
    <font>
      <sz val="11"/>
      <color theme="1"/>
      <name val="Calibri"/>
      <family val="2"/>
    </font>
    <font>
      <b/>
      <sz val="9"/>
      <color theme="1"/>
      <name val="Arial"/>
      <family val="2"/>
    </font>
    <font>
      <sz val="9"/>
      <color theme="1"/>
      <name val="Arial"/>
      <family val="2"/>
    </font>
    <font>
      <b/>
      <sz val="14"/>
      <name val="Arial"/>
      <family val="2"/>
    </font>
    <font>
      <i/>
      <sz val="14"/>
      <color theme="0"/>
      <name val="Arial"/>
      <family val="2"/>
    </font>
    <font>
      <sz val="11"/>
      <color indexed="8"/>
      <name val="Calibri Light"/>
      <family val="2"/>
    </font>
    <font>
      <b/>
      <sz val="9"/>
      <name val="Calibri Light"/>
      <family val="2"/>
    </font>
    <font>
      <sz val="9"/>
      <name val="Calibri Light"/>
      <family val="2"/>
    </font>
    <font>
      <strike/>
      <sz val="9"/>
      <color rgb="FFFF0000"/>
      <name val="Calibri Light"/>
      <family val="2"/>
    </font>
    <font>
      <b/>
      <sz val="22"/>
      <color rgb="FFFFFFFF"/>
      <name val="Arial"/>
      <family val="2"/>
    </font>
    <font>
      <b/>
      <sz val="22"/>
      <name val="Calibri"/>
      <family val="2"/>
    </font>
    <font>
      <b/>
      <sz val="11"/>
      <color theme="1"/>
      <name val="Calibri"/>
      <family val="2"/>
      <scheme val="minor"/>
    </font>
    <font>
      <sz val="9"/>
      <color rgb="FF4A4A4A"/>
      <name val="Calibri"/>
      <family val="2"/>
    </font>
    <font>
      <u/>
      <sz val="11"/>
      <color theme="10"/>
      <name val="Calibri"/>
      <family val="2"/>
    </font>
    <font>
      <sz val="11"/>
      <color indexed="8"/>
      <name val="Times New Roman"/>
      <family val="1"/>
    </font>
    <font>
      <sz val="9"/>
      <name val="Times New Roman"/>
      <family val="1"/>
    </font>
  </fonts>
  <fills count="13">
    <fill>
      <patternFill patternType="none"/>
    </fill>
    <fill>
      <patternFill patternType="gray125"/>
    </fill>
    <fill>
      <patternFill patternType="solid">
        <fgColor theme="0"/>
        <bgColor indexed="64"/>
      </patternFill>
    </fill>
    <fill>
      <patternFill patternType="solid">
        <fgColor theme="0" tint="-0.249977111117893"/>
        <bgColor indexed="23"/>
      </patternFill>
    </fill>
    <fill>
      <patternFill patternType="solid">
        <fgColor theme="0" tint="-0.499984740745262"/>
        <bgColor indexed="23"/>
      </patternFill>
    </fill>
    <fill>
      <patternFill patternType="solid">
        <fgColor indexed="45"/>
      </patternFill>
    </fill>
    <fill>
      <patternFill patternType="solid">
        <fgColor indexed="42"/>
      </patternFill>
    </fill>
    <fill>
      <patternFill patternType="solid">
        <fgColor indexed="30"/>
        <bgColor indexed="21"/>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6" tint="0.79998168889431442"/>
        <bgColor indexed="64"/>
      </patternFill>
    </fill>
    <fill>
      <patternFill patternType="solid">
        <fgColor theme="8" tint="0.79998168889431442"/>
        <bgColor indexed="64"/>
      </patternFill>
    </fill>
  </fills>
  <borders count="2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8"/>
      </left>
      <right/>
      <top/>
      <bottom style="thin">
        <color indexed="64"/>
      </bottom>
      <diagonal/>
    </border>
    <border>
      <left/>
      <right/>
      <top/>
      <bottom style="thin">
        <color indexed="64"/>
      </bottom>
      <diagonal/>
    </border>
    <border>
      <left/>
      <right style="thin">
        <color indexed="8"/>
      </right>
      <top/>
      <bottom style="thin">
        <color indexed="64"/>
      </bottom>
      <diagonal/>
    </border>
  </borders>
  <cellStyleXfs count="21">
    <xf numFmtId="0" fontId="0" fillId="0" borderId="0"/>
    <xf numFmtId="0" fontId="3" fillId="0" borderId="0"/>
    <xf numFmtId="0" fontId="10" fillId="0" borderId="0"/>
    <xf numFmtId="0" fontId="4" fillId="0" borderId="0"/>
    <xf numFmtId="0" fontId="16" fillId="7" borderId="0" applyNumberFormat="0" applyBorder="0" applyAlignment="0" applyProtection="0"/>
    <xf numFmtId="0" fontId="17" fillId="5" borderId="0" applyNumberFormat="0" applyBorder="0" applyAlignment="0" applyProtection="0"/>
    <xf numFmtId="0" fontId="18" fillId="8" borderId="6" applyNumberFormat="0" applyAlignment="0" applyProtection="0"/>
    <xf numFmtId="0" fontId="19" fillId="6" borderId="0" applyNumberFormat="0" applyBorder="0" applyAlignment="0" applyProtection="0"/>
    <xf numFmtId="0" fontId="20" fillId="0" borderId="7" applyNumberFormat="0" applyFill="0" applyAlignment="0" applyProtection="0"/>
    <xf numFmtId="0" fontId="21" fillId="0" borderId="8" applyNumberFormat="0" applyFill="0" applyAlignment="0" applyProtection="0"/>
    <xf numFmtId="0" fontId="22" fillId="0" borderId="9" applyNumberFormat="0" applyFill="0" applyAlignment="0" applyProtection="0"/>
    <xf numFmtId="0" fontId="22" fillId="0" borderId="0" applyNumberFormat="0" applyFill="0" applyBorder="0" applyAlignment="0" applyProtection="0"/>
    <xf numFmtId="0" fontId="26" fillId="0" borderId="0" applyNumberFormat="0" applyFill="0" applyBorder="0" applyAlignment="0" applyProtection="0">
      <alignment vertical="top"/>
      <protection locked="0"/>
    </xf>
    <xf numFmtId="0" fontId="23" fillId="9" borderId="0" applyNumberFormat="0" applyBorder="0" applyAlignment="0" applyProtection="0"/>
    <xf numFmtId="0" fontId="2" fillId="0" borderId="0"/>
    <xf numFmtId="0" fontId="15" fillId="0" borderId="0"/>
    <xf numFmtId="9" fontId="10" fillId="0" borderId="0" applyFont="0" applyFill="0" applyBorder="0" applyAlignment="0" applyProtection="0"/>
    <xf numFmtId="0" fontId="24" fillId="0" borderId="0" applyNumberFormat="0" applyFill="0" applyBorder="0" applyAlignment="0" applyProtection="0"/>
    <xf numFmtId="0" fontId="25" fillId="0" borderId="0"/>
    <xf numFmtId="0" fontId="1" fillId="0" borderId="0"/>
    <xf numFmtId="0" fontId="52" fillId="0" borderId="0" applyNumberFormat="0" applyFill="0" applyBorder="0" applyAlignment="0" applyProtection="0"/>
  </cellStyleXfs>
  <cellXfs count="106">
    <xf numFmtId="0" fontId="0" fillId="0" borderId="0" xfId="0"/>
    <xf numFmtId="0" fontId="5" fillId="0" borderId="0" xfId="0" applyFont="1"/>
    <xf numFmtId="0" fontId="7" fillId="2" borderId="4" xfId="0" applyFont="1" applyFill="1" applyBorder="1" applyAlignment="1">
      <alignment horizontal="center" vertical="center" wrapText="1"/>
    </xf>
    <xf numFmtId="0" fontId="14" fillId="0" borderId="0" xfId="0" applyFont="1" applyAlignment="1">
      <alignment vertical="center" wrapText="1"/>
    </xf>
    <xf numFmtId="0" fontId="6" fillId="0" borderId="0" xfId="0" applyFont="1" applyAlignment="1">
      <alignment horizontal="left" vertical="center"/>
    </xf>
    <xf numFmtId="0" fontId="7" fillId="0" borderId="3" xfId="1" applyFont="1" applyBorder="1" applyAlignment="1">
      <alignment horizontal="center" vertical="center" wrapText="1"/>
    </xf>
    <xf numFmtId="0" fontId="7" fillId="0" borderId="4" xfId="0" applyFont="1" applyBorder="1" applyAlignment="1">
      <alignment horizontal="center" vertical="center" wrapText="1"/>
    </xf>
    <xf numFmtId="0" fontId="9" fillId="0" borderId="4" xfId="0" applyFont="1" applyBorder="1" applyAlignment="1">
      <alignment horizontal="center" vertical="center" wrapText="1"/>
    </xf>
    <xf numFmtId="0" fontId="7" fillId="0" borderId="4" xfId="1" applyFont="1" applyBorder="1" applyAlignment="1">
      <alignment horizontal="left" vertical="center" wrapText="1"/>
    </xf>
    <xf numFmtId="0" fontId="28" fillId="2" borderId="4" xfId="0" applyFont="1" applyFill="1" applyBorder="1" applyAlignment="1">
      <alignment horizontal="center" vertical="center"/>
    </xf>
    <xf numFmtId="0" fontId="7" fillId="2" borderId="4" xfId="1" applyFont="1" applyFill="1" applyBorder="1" applyAlignment="1">
      <alignment horizontal="left" vertical="center" wrapText="1"/>
    </xf>
    <xf numFmtId="0" fontId="9" fillId="2" borderId="4" xfId="0" applyFont="1" applyFill="1" applyBorder="1" applyAlignment="1">
      <alignment horizontal="center" vertical="center" wrapText="1"/>
    </xf>
    <xf numFmtId="0" fontId="9" fillId="0" borderId="4" xfId="1" applyFont="1" applyBorder="1" applyAlignment="1">
      <alignment horizontal="left" vertical="center" wrapText="1"/>
    </xf>
    <xf numFmtId="0" fontId="9" fillId="0" borderId="0" xfId="0" applyFont="1" applyAlignment="1">
      <alignment wrapText="1"/>
    </xf>
    <xf numFmtId="0" fontId="11" fillId="0" borderId="0" xfId="0" applyFont="1"/>
    <xf numFmtId="0" fontId="28" fillId="0" borderId="0" xfId="0" applyFont="1"/>
    <xf numFmtId="0" fontId="9" fillId="0" borderId="4" xfId="1" applyFont="1" applyBorder="1" applyAlignment="1">
      <alignment vertical="center" wrapText="1"/>
    </xf>
    <xf numFmtId="0" fontId="9" fillId="0" borderId="4" xfId="0" applyFont="1" applyBorder="1" applyAlignment="1">
      <alignment horizontal="left" vertical="center" wrapText="1"/>
    </xf>
    <xf numFmtId="0" fontId="7" fillId="0" borderId="4" xfId="1" applyFont="1" applyBorder="1" applyAlignment="1">
      <alignment vertical="center" wrapText="1"/>
    </xf>
    <xf numFmtId="0" fontId="5" fillId="0" borderId="0" xfId="0" applyFont="1" applyAlignment="1">
      <alignment horizontal="center" vertical="center"/>
    </xf>
    <xf numFmtId="0" fontId="9" fillId="0" borderId="4" xfId="0" applyFont="1" applyBorder="1" applyAlignment="1">
      <alignment vertical="center" wrapText="1"/>
    </xf>
    <xf numFmtId="0" fontId="12" fillId="0" borderId="0" xfId="0" applyFont="1"/>
    <xf numFmtId="0" fontId="29" fillId="0" borderId="0" xfId="0" applyFont="1"/>
    <xf numFmtId="0" fontId="9" fillId="0" borderId="0" xfId="0" applyFont="1" applyAlignment="1">
      <alignment horizontal="center" vertical="center"/>
    </xf>
    <xf numFmtId="0" fontId="9" fillId="0" borderId="15" xfId="1" applyFont="1" applyBorder="1" applyAlignment="1">
      <alignment horizontal="left" vertical="center" wrapText="1"/>
    </xf>
    <xf numFmtId="0" fontId="31" fillId="0" borderId="0" xfId="0" applyFont="1"/>
    <xf numFmtId="0" fontId="9" fillId="0" borderId="0" xfId="0" applyFont="1" applyAlignment="1">
      <alignment horizontal="center" vertical="center" wrapText="1"/>
    </xf>
    <xf numFmtId="0" fontId="7" fillId="0" borderId="0" xfId="0" applyFont="1" applyAlignment="1">
      <alignment wrapText="1"/>
    </xf>
    <xf numFmtId="0" fontId="34" fillId="0" borderId="0" xfId="0" applyFont="1"/>
    <xf numFmtId="0" fontId="35" fillId="0" borderId="0" xfId="0" applyFont="1"/>
    <xf numFmtId="0" fontId="7" fillId="2" borderId="4" xfId="1" applyFont="1" applyFill="1" applyBorder="1" applyAlignment="1">
      <alignment horizontal="center" vertical="center" wrapText="1"/>
    </xf>
    <xf numFmtId="0" fontId="36" fillId="0" borderId="0" xfId="0" applyFont="1"/>
    <xf numFmtId="0" fontId="7" fillId="2" borderId="4" xfId="0" applyFont="1" applyFill="1" applyBorder="1" applyAlignment="1">
      <alignment horizontal="left" vertical="center" wrapText="1"/>
    </xf>
    <xf numFmtId="0" fontId="7" fillId="0" borderId="4" xfId="3" applyFont="1" applyBorder="1" applyAlignment="1">
      <alignment horizontal="center" vertical="center" wrapText="1"/>
    </xf>
    <xf numFmtId="0" fontId="31" fillId="0" borderId="4" xfId="0" applyFont="1" applyBorder="1" applyAlignment="1">
      <alignment horizontal="center" vertical="center"/>
    </xf>
    <xf numFmtId="0" fontId="31" fillId="2" borderId="4" xfId="0" applyFont="1" applyFill="1" applyBorder="1" applyAlignment="1">
      <alignment horizontal="center" vertical="center"/>
    </xf>
    <xf numFmtId="0" fontId="31" fillId="2" borderId="4" xfId="0" applyFont="1" applyFill="1" applyBorder="1" applyAlignment="1">
      <alignment horizontal="center" vertical="center" wrapText="1"/>
    </xf>
    <xf numFmtId="0" fontId="9" fillId="0" borderId="4" xfId="1" quotePrefix="1" applyFont="1" applyBorder="1" applyAlignment="1">
      <alignment horizontal="left" vertical="center" wrapText="1"/>
    </xf>
    <xf numFmtId="0" fontId="7" fillId="0" borderId="4" xfId="0" applyFont="1" applyBorder="1" applyAlignment="1">
      <alignment horizontal="left" vertical="center" wrapText="1"/>
    </xf>
    <xf numFmtId="0" fontId="9" fillId="0" borderId="10" xfId="1" applyFont="1" applyBorder="1" applyAlignment="1">
      <alignment horizontal="center" vertical="center" wrapText="1"/>
    </xf>
    <xf numFmtId="0" fontId="9" fillId="0" borderId="16" xfId="0" applyFont="1" applyBorder="1" applyAlignment="1">
      <alignment vertical="center" wrapText="1"/>
    </xf>
    <xf numFmtId="0" fontId="9" fillId="0" borderId="11" xfId="1" applyFont="1" applyBorder="1" applyAlignment="1">
      <alignment horizontal="left" vertical="center" wrapText="1"/>
    </xf>
    <xf numFmtId="0" fontId="9" fillId="0" borderId="17" xfId="0" applyFont="1" applyBorder="1" applyAlignment="1">
      <alignment vertical="center" wrapText="1"/>
    </xf>
    <xf numFmtId="0" fontId="9" fillId="0" borderId="0" xfId="0" applyFont="1" applyAlignment="1">
      <alignment vertical="center" wrapText="1"/>
    </xf>
    <xf numFmtId="0" fontId="7" fillId="0" borderId="4" xfId="1" applyFont="1" applyBorder="1" applyAlignment="1">
      <alignment horizontal="center" vertical="center" wrapText="1"/>
    </xf>
    <xf numFmtId="0" fontId="9" fillId="0" borderId="18" xfId="0" applyFont="1" applyBorder="1" applyAlignment="1">
      <alignment vertical="center" wrapText="1"/>
    </xf>
    <xf numFmtId="0" fontId="7" fillId="0" borderId="4" xfId="0" applyFont="1" applyBorder="1" applyAlignment="1">
      <alignment vertical="center" wrapText="1"/>
    </xf>
    <xf numFmtId="0" fontId="7" fillId="0" borderId="14" xfId="1" applyFont="1" applyBorder="1" applyAlignment="1">
      <alignment vertical="center" wrapText="1"/>
    </xf>
    <xf numFmtId="0" fontId="9" fillId="0" borderId="14" xfId="1" applyFont="1" applyBorder="1" applyAlignment="1">
      <alignment vertical="center" wrapText="1"/>
    </xf>
    <xf numFmtId="0" fontId="38" fillId="0" borderId="0" xfId="0" applyFont="1"/>
    <xf numFmtId="0" fontId="41" fillId="0" borderId="4" xfId="1" applyFont="1" applyBorder="1" applyAlignment="1">
      <alignment horizontal="left" vertical="center" wrapText="1"/>
    </xf>
    <xf numFmtId="0" fontId="41" fillId="0" borderId="4" xfId="0" applyFont="1" applyBorder="1" applyAlignment="1">
      <alignment vertical="center" wrapText="1"/>
    </xf>
    <xf numFmtId="0" fontId="39" fillId="0" borderId="0" xfId="0" applyFont="1"/>
    <xf numFmtId="0" fontId="40" fillId="0" borderId="4" xfId="1" applyFont="1" applyBorder="1" applyAlignment="1">
      <alignment horizontal="left" vertical="center" wrapText="1"/>
    </xf>
    <xf numFmtId="0" fontId="41" fillId="0" borderId="4" xfId="0" applyFont="1" applyBorder="1" applyAlignment="1">
      <alignment horizontal="center" vertical="center" wrapText="1"/>
    </xf>
    <xf numFmtId="0" fontId="40" fillId="0" borderId="4" xfId="0" applyFont="1" applyBorder="1" applyAlignment="1">
      <alignment horizontal="center" vertical="center" wrapText="1"/>
    </xf>
    <xf numFmtId="0" fontId="7" fillId="0" borderId="1" xfId="1" applyFont="1" applyBorder="1" applyAlignment="1">
      <alignment horizontal="center" vertical="center" wrapText="1"/>
    </xf>
    <xf numFmtId="0" fontId="42" fillId="0" borderId="0" xfId="0" applyFont="1" applyAlignment="1">
      <alignment vertical="center" wrapText="1"/>
    </xf>
    <xf numFmtId="0" fontId="7" fillId="0" borderId="19" xfId="0" applyFont="1" applyBorder="1" applyAlignment="1">
      <alignment vertical="center" wrapText="1"/>
    </xf>
    <xf numFmtId="0" fontId="46" fillId="0" borderId="0" xfId="0" applyFont="1" applyAlignment="1">
      <alignment horizontal="left" vertical="center" wrapText="1"/>
    </xf>
    <xf numFmtId="0" fontId="44" fillId="0" borderId="0" xfId="0" applyFont="1"/>
    <xf numFmtId="0" fontId="45" fillId="0" borderId="0" xfId="0" applyFont="1" applyAlignment="1">
      <alignment horizontal="center" vertical="center" wrapText="1"/>
    </xf>
    <xf numFmtId="0" fontId="38" fillId="0" borderId="0" xfId="0" applyFont="1" applyAlignment="1">
      <alignment horizontal="left" vertical="center"/>
    </xf>
    <xf numFmtId="0" fontId="47" fillId="0" borderId="0" xfId="0" applyFont="1" applyAlignment="1">
      <alignment horizontal="left" vertical="center" wrapText="1"/>
    </xf>
    <xf numFmtId="0" fontId="49" fillId="0" borderId="0" xfId="0" applyFont="1"/>
    <xf numFmtId="0" fontId="13" fillId="4" borderId="21" xfId="1" applyFont="1" applyFill="1" applyBorder="1" applyAlignment="1">
      <alignment vertical="center" wrapText="1"/>
    </xf>
    <xf numFmtId="0" fontId="13" fillId="4" borderId="22" xfId="1" applyFont="1" applyFill="1" applyBorder="1" applyAlignment="1">
      <alignment vertical="center" wrapText="1"/>
    </xf>
    <xf numFmtId="0" fontId="13" fillId="4" borderId="20" xfId="1" applyFont="1" applyFill="1" applyBorder="1" applyAlignment="1">
      <alignment vertical="center"/>
    </xf>
    <xf numFmtId="0" fontId="13" fillId="4" borderId="3" xfId="1" applyFont="1" applyFill="1" applyBorder="1" applyAlignment="1">
      <alignment vertical="center"/>
    </xf>
    <xf numFmtId="0" fontId="13" fillId="4" borderId="5" xfId="1" applyFont="1" applyFill="1" applyBorder="1" applyAlignment="1">
      <alignment vertical="center"/>
    </xf>
    <xf numFmtId="0" fontId="13" fillId="4" borderId="2" xfId="1" applyFont="1" applyFill="1" applyBorder="1" applyAlignment="1">
      <alignment vertical="center"/>
    </xf>
    <xf numFmtId="0" fontId="14" fillId="3" borderId="3" xfId="1" applyFont="1" applyFill="1" applyBorder="1" applyAlignment="1">
      <alignment vertical="center"/>
    </xf>
    <xf numFmtId="0" fontId="14" fillId="3" borderId="5" xfId="1" applyFont="1" applyFill="1" applyBorder="1" applyAlignment="1">
      <alignment vertical="center"/>
    </xf>
    <xf numFmtId="0" fontId="13" fillId="4" borderId="10" xfId="1" applyFont="1" applyFill="1" applyBorder="1" applyAlignment="1">
      <alignment vertical="center"/>
    </xf>
    <xf numFmtId="0" fontId="13" fillId="4" borderId="11" xfId="1" applyFont="1" applyFill="1" applyBorder="1" applyAlignment="1">
      <alignment vertical="center"/>
    </xf>
    <xf numFmtId="0" fontId="14" fillId="3" borderId="10" xfId="1" applyFont="1" applyFill="1" applyBorder="1" applyAlignment="1">
      <alignment vertical="center"/>
    </xf>
    <xf numFmtId="0" fontId="14" fillId="3" borderId="11" xfId="1" applyFont="1" applyFill="1" applyBorder="1" applyAlignment="1">
      <alignment vertical="center"/>
    </xf>
    <xf numFmtId="164" fontId="9" fillId="0" borderId="4" xfId="1" applyNumberFormat="1" applyFont="1" applyBorder="1" applyAlignment="1">
      <alignment horizontal="left" vertical="center" wrapText="1"/>
    </xf>
    <xf numFmtId="164" fontId="9" fillId="0" borderId="0" xfId="1" applyNumberFormat="1" applyFont="1" applyAlignment="1">
      <alignment horizontal="left" vertical="center" wrapText="1"/>
    </xf>
    <xf numFmtId="165" fontId="9" fillId="0" borderId="4" xfId="1" applyNumberFormat="1" applyFont="1" applyBorder="1" applyAlignment="1">
      <alignment horizontal="left" vertical="center" wrapText="1"/>
    </xf>
    <xf numFmtId="0" fontId="0" fillId="10" borderId="0" xfId="0" applyFill="1"/>
    <xf numFmtId="0" fontId="50" fillId="10" borderId="0" xfId="0" applyFont="1" applyFill="1"/>
    <xf numFmtId="0" fontId="0" fillId="11" borderId="0" xfId="0" applyFill="1"/>
    <xf numFmtId="0" fontId="50" fillId="11" borderId="0" xfId="0" applyFont="1" applyFill="1"/>
    <xf numFmtId="0" fontId="0" fillId="12" borderId="0" xfId="0" applyFill="1"/>
    <xf numFmtId="164" fontId="9" fillId="10" borderId="4" xfId="1" applyNumberFormat="1" applyFont="1" applyFill="1" applyBorder="1" applyAlignment="1">
      <alignment horizontal="left" vertical="center" wrapText="1"/>
    </xf>
    <xf numFmtId="0" fontId="7" fillId="10" borderId="3" xfId="1" applyFont="1" applyFill="1" applyBorder="1" applyAlignment="1">
      <alignment horizontal="center" vertical="center" wrapText="1"/>
    </xf>
    <xf numFmtId="166" fontId="0" fillId="0" borderId="0" xfId="0" applyNumberFormat="1"/>
    <xf numFmtId="2" fontId="0" fillId="10" borderId="0" xfId="0" applyNumberFormat="1" applyFill="1"/>
    <xf numFmtId="167" fontId="0" fillId="10" borderId="0" xfId="0" applyNumberFormat="1" applyFill="1"/>
    <xf numFmtId="168" fontId="0" fillId="10" borderId="0" xfId="0" applyNumberFormat="1" applyFill="1"/>
    <xf numFmtId="49" fontId="0" fillId="10" borderId="0" xfId="0" applyNumberFormat="1" applyFill="1"/>
    <xf numFmtId="0" fontId="51" fillId="0" borderId="0" xfId="0" applyFont="1" applyAlignment="1">
      <alignment horizontal="left" vertical="center"/>
    </xf>
    <xf numFmtId="0" fontId="52" fillId="0" borderId="4" xfId="20" applyBorder="1" applyAlignment="1">
      <alignment horizontal="left" vertical="center" wrapText="1"/>
    </xf>
    <xf numFmtId="0" fontId="53" fillId="0" borderId="0" xfId="0" applyFont="1"/>
    <xf numFmtId="166" fontId="53" fillId="0" borderId="0" xfId="0" applyNumberFormat="1" applyFont="1"/>
    <xf numFmtId="164" fontId="54" fillId="0" borderId="4" xfId="1" applyNumberFormat="1" applyFont="1" applyBorder="1" applyAlignment="1">
      <alignment horizontal="left" vertical="center" wrapText="1"/>
    </xf>
    <xf numFmtId="2" fontId="53" fillId="0" borderId="0" xfId="0" applyNumberFormat="1" applyFont="1"/>
    <xf numFmtId="167" fontId="53" fillId="0" borderId="0" xfId="0" applyNumberFormat="1" applyFont="1"/>
    <xf numFmtId="168" fontId="53" fillId="0" borderId="0" xfId="0" applyNumberFormat="1" applyFont="1"/>
    <xf numFmtId="49" fontId="53" fillId="0" borderId="0" xfId="0" applyNumberFormat="1" applyFont="1"/>
    <xf numFmtId="0" fontId="9" fillId="0" borderId="4" xfId="1" applyFont="1" applyBorder="1" applyAlignment="1">
      <alignment horizontal="righ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30" fillId="0" borderId="13" xfId="1" applyFont="1" applyBorder="1" applyAlignment="1">
      <alignment horizontal="left" vertical="center" wrapText="1"/>
    </xf>
    <xf numFmtId="0" fontId="9" fillId="0" borderId="4" xfId="1" applyFont="1" applyFill="1" applyBorder="1" applyAlignment="1">
      <alignment vertical="center" wrapText="1"/>
    </xf>
  </cellXfs>
  <cellStyles count="21">
    <cellStyle name="60 % - Accent1 3" xfId="4" xr:uid="{00000000-0005-0000-0000-000000000000}"/>
    <cellStyle name="Bad 2" xfId="5" xr:uid="{00000000-0005-0000-0000-000001000000}"/>
    <cellStyle name="Check Cell 2" xfId="6" xr:uid="{00000000-0005-0000-0000-000002000000}"/>
    <cellStyle name="Good 2" xfId="7" xr:uid="{00000000-0005-0000-0000-000003000000}"/>
    <cellStyle name="Heading 1 2" xfId="8" xr:uid="{00000000-0005-0000-0000-000004000000}"/>
    <cellStyle name="Heading 2 2" xfId="9" xr:uid="{00000000-0005-0000-0000-000005000000}"/>
    <cellStyle name="Heading 3 2" xfId="10" xr:uid="{00000000-0005-0000-0000-000006000000}"/>
    <cellStyle name="Heading 4 2" xfId="11" xr:uid="{00000000-0005-0000-0000-000007000000}"/>
    <cellStyle name="Hyperlink" xfId="20" builtinId="8"/>
    <cellStyle name="Lien hypertexte 2" xfId="12" xr:uid="{00000000-0005-0000-0000-000009000000}"/>
    <cellStyle name="Neutral 2" xfId="13" xr:uid="{00000000-0005-0000-0000-00000A000000}"/>
    <cellStyle name="Normal" xfId="0" builtinId="0"/>
    <cellStyle name="Normal 2" xfId="1" xr:uid="{00000000-0005-0000-0000-00000C000000}"/>
    <cellStyle name="Normal 3" xfId="2" xr:uid="{00000000-0005-0000-0000-00000D000000}"/>
    <cellStyle name="Normal 3 2" xfId="14" xr:uid="{00000000-0005-0000-0000-00000E000000}"/>
    <cellStyle name="Normal 3 2 2" xfId="19" xr:uid="{F5BFFC00-6F2D-4BB5-B0AE-FA1D4BF4F69E}"/>
    <cellStyle name="Normal 4" xfId="3" xr:uid="{00000000-0005-0000-0000-00000F000000}"/>
    <cellStyle name="Normal 4 2" xfId="15" xr:uid="{00000000-0005-0000-0000-000010000000}"/>
    <cellStyle name="Pourcentage 2" xfId="16" xr:uid="{00000000-0005-0000-0000-000011000000}"/>
    <cellStyle name="Title 2" xfId="17" xr:uid="{00000000-0005-0000-0000-000012000000}"/>
    <cellStyle name="VALOR" xfId="18"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2119312</xdr:colOff>
      <xdr:row>2</xdr:row>
      <xdr:rowOff>1023936</xdr:rowOff>
    </xdr:from>
    <xdr:to>
      <xdr:col>7</xdr:col>
      <xdr:colOff>974611</xdr:colOff>
      <xdr:row>4</xdr:row>
      <xdr:rowOff>657616</xdr:rowOff>
    </xdr:to>
    <xdr:sp macro="" textlink="" fLocksText="0">
      <xdr:nvSpPr>
        <xdr:cNvPr id="2" name="ZoneTexte 2">
          <a:extLst>
            <a:ext uri="{FF2B5EF4-FFF2-40B4-BE49-F238E27FC236}">
              <a16:creationId xmlns:a16="http://schemas.microsoft.com/office/drawing/2014/main" id="{00000000-0008-0000-0100-000002000000}"/>
            </a:ext>
          </a:extLst>
        </xdr:cNvPr>
        <xdr:cNvSpPr txBox="1">
          <a:spLocks noChangeArrowheads="1"/>
        </xdr:cNvSpPr>
      </xdr:nvSpPr>
      <xdr:spPr bwMode="auto">
        <a:xfrm>
          <a:off x="16680819" y="1587607"/>
          <a:ext cx="3281162" cy="4685845"/>
        </a:xfrm>
        <a:prstGeom prst="rect">
          <a:avLst/>
        </a:prstGeom>
        <a:solidFill>
          <a:srgbClr val="D6DCE5"/>
        </a:solidFill>
        <a:ln>
          <a:noFill/>
        </a:ln>
        <a:effectLst/>
        <a:extLs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6800" rIns="90000" bIns="46800" anchor="t"/>
        <a:lstStyle/>
        <a:p>
          <a:pPr rtl="0"/>
          <a:r>
            <a:rPr lang="sv-SE" sz="1100" b="1" i="0" baseline="0">
              <a:solidFill>
                <a:sysClr val="windowText" lastClr="000000"/>
              </a:solidFill>
              <a:effectLst/>
              <a:latin typeface="+mn-lt"/>
              <a:ea typeface="+mn-ea"/>
              <a:cs typeface="+mn-cs"/>
            </a:rPr>
            <a:t>Mandatory [M] means fields are expected to be filled by the Manufacturer if the specific section of the EPT is included. If a specific field is not available such field should be left blank/empty.</a:t>
          </a:r>
        </a:p>
        <a:p>
          <a:pPr rtl="0"/>
          <a:endParaRPr lang="sv-SE" sz="1100" b="1" i="0" baseline="0">
            <a:solidFill>
              <a:sysClr val="windowText" lastClr="000000"/>
            </a:solidFill>
            <a:effectLst/>
            <a:latin typeface="+mn-lt"/>
            <a:ea typeface="+mn-ea"/>
            <a:cs typeface="+mn-cs"/>
          </a:endParaRPr>
        </a:p>
        <a:p>
          <a:pPr rtl="0"/>
          <a:r>
            <a:rPr lang="sv-SE" sz="1100" b="1" i="0" baseline="0">
              <a:solidFill>
                <a:sysClr val="windowText" lastClr="000000"/>
              </a:solidFill>
              <a:effectLst/>
              <a:latin typeface="+mn-lt"/>
              <a:ea typeface="+mn-ea"/>
              <a:cs typeface="+mn-cs"/>
            </a:rPr>
            <a:t>Conditional [C] means fields are expected to be filled  under certain conditions such as contents of other fields.</a:t>
          </a:r>
          <a:endParaRPr lang="sv-SE" sz="1200">
            <a:solidFill>
              <a:sysClr val="windowText" lastClr="000000"/>
            </a:solidFill>
            <a:effectLst/>
          </a:endParaRPr>
        </a:p>
        <a:p>
          <a:pPr rtl="0" eaLnBrk="1" fontAlgn="auto" latinLnBrk="0" hangingPunct="1"/>
          <a:endParaRPr lang="en-US" sz="1100" b="1" i="0" baseline="0">
            <a:solidFill>
              <a:sysClr val="windowText" lastClr="000000"/>
            </a:solidFill>
            <a:effectLst/>
            <a:latin typeface="+mn-lt"/>
            <a:ea typeface="+mn-ea"/>
            <a:cs typeface="+mn-cs"/>
          </a:endParaRPr>
        </a:p>
        <a:p>
          <a:pPr rtl="0" eaLnBrk="1" fontAlgn="auto" latinLnBrk="0" hangingPunct="1"/>
          <a:r>
            <a:rPr lang="en-US" sz="1100" b="1" i="0" baseline="0">
              <a:solidFill>
                <a:sysClr val="windowText" lastClr="000000"/>
              </a:solidFill>
              <a:effectLst/>
              <a:latin typeface="+mn-lt"/>
              <a:ea typeface="+mn-ea"/>
              <a:cs typeface="+mn-cs"/>
            </a:rPr>
            <a:t>Optional [O] means fields are Optional and can be filled on a voluntary basis</a:t>
          </a:r>
        </a:p>
        <a:p>
          <a:pPr rtl="0" eaLnBrk="1" fontAlgn="auto" latinLnBrk="0" hangingPunct="1"/>
          <a:endParaRPr lang="en-US" sz="1100" b="1" i="0" baseline="0">
            <a:solidFill>
              <a:sysClr val="windowText" lastClr="000000"/>
            </a:solidFill>
            <a:effectLst/>
            <a:latin typeface="+mn-lt"/>
            <a:ea typeface="+mn-ea"/>
            <a:cs typeface="+mn-cs"/>
          </a:endParaRPr>
        </a:p>
        <a:p>
          <a:pPr rtl="0" eaLnBrk="1" fontAlgn="auto" latinLnBrk="0" hangingPunct="1"/>
          <a:r>
            <a:rPr lang="en-US" sz="1100" b="1" i="0" baseline="0">
              <a:solidFill>
                <a:sysClr val="windowText" lastClr="000000"/>
              </a:solidFill>
              <a:effectLst/>
              <a:latin typeface="+mn-lt"/>
              <a:ea typeface="+mn-ea"/>
              <a:cs typeface="+mn-cs"/>
            </a:rPr>
            <a:t>Fields are separated by pipe [|]</a:t>
          </a:r>
        </a:p>
        <a:p>
          <a:pPr rtl="0" eaLnBrk="1" fontAlgn="auto" latinLnBrk="0" hangingPunct="1"/>
          <a:endParaRPr lang="en-US" sz="1100" b="1" i="0" baseline="0">
            <a:solidFill>
              <a:sysClr val="windowText" lastClr="000000"/>
            </a:solidFill>
            <a:effectLst/>
            <a:latin typeface="+mn-lt"/>
            <a:ea typeface="+mn-ea"/>
            <a:cs typeface="+mn-cs"/>
          </a:endParaRPr>
        </a:p>
      </xdr:txBody>
    </xdr:sp>
    <xdr:clientData/>
  </xdr:twoCellAnchor>
  <xdr:twoCellAnchor>
    <xdr:from>
      <xdr:col>0</xdr:col>
      <xdr:colOff>0</xdr:colOff>
      <xdr:row>2</xdr:row>
      <xdr:rowOff>1017160</xdr:rowOff>
    </xdr:from>
    <xdr:to>
      <xdr:col>5</xdr:col>
      <xdr:colOff>2060864</xdr:colOff>
      <xdr:row>4</xdr:row>
      <xdr:rowOff>1976438</xdr:rowOff>
    </xdr:to>
    <xdr:sp macro="" textlink="" fLocksText="0">
      <xdr:nvSpPr>
        <xdr:cNvPr id="3" name="ZoneTexte 2">
          <a:extLst>
            <a:ext uri="{FF2B5EF4-FFF2-40B4-BE49-F238E27FC236}">
              <a16:creationId xmlns:a16="http://schemas.microsoft.com/office/drawing/2014/main" id="{00000000-0008-0000-0100-000003000000}"/>
            </a:ext>
          </a:extLst>
        </xdr:cNvPr>
        <xdr:cNvSpPr txBox="1">
          <a:spLocks noChangeArrowheads="1"/>
        </xdr:cNvSpPr>
      </xdr:nvSpPr>
      <xdr:spPr bwMode="auto">
        <a:xfrm>
          <a:off x="0" y="1580723"/>
          <a:ext cx="15872114" cy="5761465"/>
        </a:xfrm>
        <a:prstGeom prst="rect">
          <a:avLst/>
        </a:prstGeom>
        <a:solidFill>
          <a:srgbClr val="D6DCE5"/>
        </a:solidFill>
        <a:ln>
          <a:noFill/>
        </a:ln>
        <a:effectLst/>
        <a:extLs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6800" rIns="90000" bIns="46800" anchor="t"/>
        <a:lstStyle/>
        <a:p>
          <a:pPr algn="l" rtl="0">
            <a:defRPr sz="1000"/>
          </a:pPr>
          <a:r>
            <a:rPr lang="sv-SE" sz="1300" b="1" i="0" u="none" strike="noStrike" baseline="0">
              <a:solidFill>
                <a:schemeClr val="tx1"/>
              </a:solidFill>
              <a:latin typeface="Calibri"/>
            </a:rPr>
            <a:t>Disclaimer:</a:t>
          </a:r>
        </a:p>
        <a:p>
          <a:pPr algn="l" rtl="0">
            <a:defRPr sz="1000"/>
          </a:pPr>
          <a:r>
            <a:rPr lang="sv-SE" sz="1300" b="1" i="1" u="none" strike="noStrike" baseline="0">
              <a:solidFill>
                <a:schemeClr val="tx1"/>
              </a:solidFill>
              <a:latin typeface="Calibri"/>
            </a:rPr>
            <a:t>The use of this template is not compulsory. It is free to</a:t>
          </a:r>
          <a:r>
            <a:rPr lang="sv-SE" sz="1300" b="1" i="1" u="none" strike="noStrike" baseline="0">
              <a:solidFill>
                <a:schemeClr val="tx1"/>
              </a:solidFill>
              <a:latin typeface="+mn-lt"/>
            </a:rPr>
            <a:t> use, free of intellectual property rights sand copyright. It has been designed by the FinDatEx which includes European asset managers, banks, insurers and distributors.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sv-SE" sz="1300" b="1" i="1" u="none" strike="noStrike" kern="0" cap="none" spc="0" normalizeH="0" baseline="0" noProof="0">
              <a:ln>
                <a:noFill/>
              </a:ln>
              <a:solidFill>
                <a:schemeClr val="tx1"/>
              </a:solidFill>
              <a:effectLst/>
              <a:uLnTx/>
              <a:uFillTx/>
              <a:latin typeface="+mn-lt"/>
              <a:ea typeface="+mn-ea"/>
              <a:cs typeface="+mn-cs"/>
            </a:rPr>
            <a:t>EPT 2.1 reflects the provisions as required by the PRIIPs Regulation (EU) No 1286/2014, </a:t>
          </a:r>
          <a:r>
            <a:rPr kumimoji="0" lang="sv-SE" sz="1300" b="1" i="1" u="none" strike="sngStrike" kern="0" cap="none" spc="0" normalizeH="0" baseline="0" noProof="0">
              <a:ln>
                <a:noFill/>
              </a:ln>
              <a:solidFill>
                <a:schemeClr val="tx1"/>
              </a:solidFill>
              <a:effectLst/>
              <a:uLnTx/>
              <a:uFillTx/>
              <a:latin typeface="+mn-lt"/>
              <a:ea typeface="+mn-ea"/>
              <a:cs typeface="+mn-cs"/>
            </a:rPr>
            <a:t>and</a:t>
          </a:r>
          <a:r>
            <a:rPr kumimoji="0" lang="sv-SE" sz="1300" b="1" i="1" u="none" strike="noStrike" kern="0" cap="none" spc="0" normalizeH="0" baseline="0" noProof="0">
              <a:ln>
                <a:noFill/>
              </a:ln>
              <a:solidFill>
                <a:schemeClr val="tx1"/>
              </a:solidFill>
              <a:effectLst/>
              <a:uLnTx/>
              <a:uFillTx/>
              <a:latin typeface="+mn-lt"/>
              <a:ea typeface="+mn-ea"/>
              <a:cs typeface="+mn-cs"/>
            </a:rPr>
            <a:t> the revised PRIIPs Delegated Regulation (regulatory technical standards, RTS) and the provisions for PRIIPs in the UK.</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sv-SE" sz="1300" b="1" i="1" u="none" strike="noStrike" kern="0" cap="none" spc="0" normalizeH="0" baseline="0" noProof="0">
              <a:ln>
                <a:noFill/>
              </a:ln>
              <a:solidFill>
                <a:schemeClr val="tx1"/>
              </a:solidFill>
              <a:effectLst/>
              <a:uLnTx/>
              <a:uFillTx/>
              <a:latin typeface="+mn-lt"/>
              <a:ea typeface="+mn-ea"/>
              <a:cs typeface="+mn-cs"/>
            </a:rPr>
            <a:t>The difference between versions V2.0 and V2.1 are limited to the indication "V21" in the field 00001 an additional section 08xxx "Additional information required in UK". All the other data fields remain the same. Some minor improvements in the comment section were undertaken which do not change the content of the temlate.</a:t>
          </a:r>
        </a:p>
        <a:p>
          <a:pPr algn="l" rtl="0">
            <a:defRPr sz="1000"/>
          </a:pPr>
          <a:endParaRPr lang="sv-SE" sz="1300" b="1" i="1" u="none" strike="noStrike" baseline="0">
            <a:solidFill>
              <a:schemeClr val="tx1"/>
            </a:solidFill>
            <a:latin typeface="Calibri"/>
          </a:endParaRPr>
        </a:p>
        <a:p>
          <a:pPr algn="l" rtl="0">
            <a:defRPr sz="1000"/>
          </a:pPr>
          <a:r>
            <a:rPr lang="sv-SE" sz="1300" b="1" i="1" u="none" strike="noStrike" baseline="0">
              <a:solidFill>
                <a:schemeClr val="tx1"/>
              </a:solidFill>
              <a:latin typeface="+mn-lt"/>
            </a:rPr>
            <a:t>According to the EU framework, </a:t>
          </a:r>
          <a:r>
            <a:rPr lang="sv-SE" sz="1300" b="0" i="1" u="none" strike="noStrike" baseline="0">
              <a:solidFill>
                <a:schemeClr val="tx1"/>
              </a:solidFill>
              <a:latin typeface="+mn-lt"/>
            </a:rPr>
            <a:t>multi-option insurance-based investment products (MOP IBIPs) require information on the underlying investment options in order to produce a key information document (PRIIPs KID) for MOPs. Per regulatory requirements, insurers have two options: they can either produce a key information document for each underlying investment option within the insurance PRIIP (Article 10(a) PRIIPs RTS) or they can produce a generic KID describing the insurance PRIIP including a description of where the specific information on each underlying investment option (SID) can be found (Article 10(b) PRIIPs RTS). The SID can either be the PRIIPs KID of the underlying option  produced by the manufacturer or can be produced by the insurer.  This document is a functional description of the data to be exchanged between manufacturers and insurers to produce a generic KID (10b), part of an insurer KID (10a) or SID (10b). All the information in this template is concerning the underlying option: Recommended holding period, payment modality, narratives and numerical data do not integrate any characteristics of the insurance contract. </a:t>
          </a:r>
          <a:endParaRPr lang="sv-SE" sz="1300" b="0" i="1" u="none" strike="sngStrike" baseline="0">
            <a:solidFill>
              <a:schemeClr val="tx1"/>
            </a:solidFill>
            <a:latin typeface="+mn-lt"/>
          </a:endParaRPr>
        </a:p>
        <a:p>
          <a:pPr algn="l" rtl="0">
            <a:defRPr sz="1000"/>
          </a:pPr>
          <a:endParaRPr lang="sv-SE" sz="1300" b="0" i="1" u="none" strike="noStrike" baseline="0">
            <a:solidFill>
              <a:schemeClr val="tx1"/>
            </a:solidFill>
            <a:latin typeface="+mn-lt"/>
          </a:endParaRPr>
        </a:p>
        <a:p>
          <a:pPr algn="l" rtl="0">
            <a:defRPr sz="1000"/>
          </a:pPr>
          <a:r>
            <a:rPr lang="sv-SE" sz="1300" b="0" i="1" u="none" strike="noStrike" baseline="0">
              <a:solidFill>
                <a:schemeClr val="tx1"/>
              </a:solidFill>
              <a:latin typeface="+mn-lt"/>
            </a:rPr>
            <a:t>The EPT contains data in common with the PRIIPs KID of the underlying option or it is used to generate this common data. It also contains other data that is required by insurers for their usage. Common data between the EPT and the PRIIPs KID of the underlying option should be the same, except for performance scenarios. Common data or sources should be updated when a new PRIIPs KID is produced. The update date is the date last KID produced. The data reported should be consistent with the most recently published KID. Additional information for the German MOPs may be updated on a more frequent basis. </a:t>
          </a:r>
        </a:p>
        <a:p>
          <a:pPr algn="l" rtl="0">
            <a:defRPr sz="1000"/>
          </a:pPr>
          <a:endParaRPr lang="sv-SE" sz="1300" b="0" i="1" u="none" strike="noStrike" baseline="0">
            <a:solidFill>
              <a:schemeClr val="tx1"/>
            </a:solidFill>
            <a:latin typeface="+mn-lt"/>
          </a:endParaRPr>
        </a:p>
        <a:p>
          <a:pPr algn="l" rtl="0">
            <a:defRPr sz="1000"/>
          </a:pPr>
          <a:r>
            <a:rPr lang="sv-SE" sz="1300" b="0" i="1" u="none" strike="noStrike" baseline="0">
              <a:solidFill>
                <a:schemeClr val="tx1"/>
              </a:solidFill>
              <a:latin typeface="+mn-lt"/>
            </a:rPr>
            <a:t>The EPT is intended to be used for products sold </a:t>
          </a:r>
          <a:r>
            <a:rPr lang="sv-SE" sz="1300" b="1" i="1" u="none" strike="noStrike" baseline="0">
              <a:solidFill>
                <a:schemeClr val="tx1"/>
              </a:solidFill>
              <a:latin typeface="+mn-lt"/>
            </a:rPr>
            <a:t>both in the EU and the UK</a:t>
          </a:r>
          <a:r>
            <a:rPr lang="sv-SE" sz="1300" b="0" i="1" u="none" strike="noStrike" baseline="0">
              <a:solidFill>
                <a:schemeClr val="tx1"/>
              </a:solidFill>
              <a:latin typeface="+mn-lt"/>
            </a:rPr>
            <a:t> from </a:t>
          </a:r>
          <a:r>
            <a:rPr lang="sv-SE" sz="1300" b="1" i="1" u="none" strike="noStrike" baseline="0">
              <a:solidFill>
                <a:schemeClr val="tx1"/>
              </a:solidFill>
              <a:latin typeface="+mn-lt"/>
            </a:rPr>
            <a:t>January 2023 </a:t>
          </a:r>
          <a:r>
            <a:rPr lang="sv-SE" sz="1300" b="0" i="1" u="none" strike="noStrike" baseline="0">
              <a:solidFill>
                <a:schemeClr val="tx1"/>
              </a:solidFill>
              <a:latin typeface="+mn-lt"/>
            </a:rPr>
            <a:t>onwards. It is important that data contained in the EPT is communicated by asset managers to insurers in good time before this date, bearing in mind any national market specificities. The EPT TWG will continue to discuss an appropriate timeframe for the completion of the EPT and further guidance may be adopted by FinDatEx in due course.</a:t>
          </a:r>
        </a:p>
        <a:p>
          <a:pPr algn="l" rtl="0">
            <a:defRPr sz="1000"/>
          </a:pPr>
          <a:r>
            <a:rPr lang="sv-SE" sz="1300" b="0" i="1" u="none" strike="noStrike" baseline="0">
              <a:solidFill>
                <a:schemeClr val="tx1"/>
              </a:solidFill>
              <a:latin typeface="+mn-lt"/>
            </a:rPr>
            <a:t> </a:t>
          </a:r>
        </a:p>
        <a:p>
          <a:pPr algn="l" rtl="0">
            <a:defRPr sz="1000"/>
          </a:pPr>
          <a:r>
            <a:rPr lang="sv-SE" sz="1300" b="0" i="1" u="none" strike="noStrike" baseline="0">
              <a:solidFill>
                <a:schemeClr val="tx1"/>
              </a:solidFill>
              <a:latin typeface="+mn-lt"/>
              <a:ea typeface="+mn-ea"/>
              <a:cs typeface="+mn-cs"/>
            </a:rPr>
            <a:t>There are four data points that describe the content of the </a:t>
          </a:r>
          <a:r>
            <a:rPr lang="sv-SE" sz="1300" b="0" i="1" u="none" strike="noStrike" baseline="0">
              <a:solidFill>
                <a:sysClr val="windowText" lastClr="000000"/>
              </a:solidFill>
              <a:latin typeface="+mn-lt"/>
              <a:ea typeface="+mn-ea"/>
              <a:cs typeface="+mn-cs"/>
            </a:rPr>
            <a:t>template</a:t>
          </a:r>
          <a:r>
            <a:rPr lang="sv-SE" sz="1300" b="0" i="1" u="none" strike="noStrike" baseline="0">
              <a:solidFill>
                <a:schemeClr val="tx1"/>
              </a:solidFill>
              <a:latin typeface="+mn-lt"/>
              <a:ea typeface="+mn-ea"/>
              <a:cs typeface="+mn-cs"/>
            </a:rPr>
            <a:t> (00006_EPT_Data_Reporting_Narratives, 00007_EPT_Data_Reporting_Costs, 00008_EPT_Data_Reporting_Additional_Requirements_German_MOPs, 00009_EPT_Additional_Information_Structured_Products). These datapoints indicate the different sections to be filled in depending on the </a:t>
          </a:r>
          <a:r>
            <a:rPr lang="sv-SE" sz="1300" b="0" i="1" u="none" strike="noStrike" baseline="0">
              <a:solidFill>
                <a:sysClr val="windowText" lastClr="000000"/>
              </a:solidFill>
              <a:latin typeface="+mn-lt"/>
              <a:ea typeface="+mn-ea"/>
              <a:cs typeface="+mn-cs"/>
            </a:rPr>
            <a:t>specific product and requirements of the recipient: narratives, costs, additional information for German MOPs, costs for structured products. In some European countries, such as Italy or Germany, insurers may require  these specific sections to be completed. The </a:t>
          </a:r>
          <a:r>
            <a:rPr lang="sv-SE" sz="1300" b="0" i="1" u="none" strike="noStrike" baseline="0">
              <a:solidFill>
                <a:schemeClr val="tx1"/>
              </a:solidFill>
              <a:latin typeface="+mn-lt"/>
              <a:ea typeface="+mn-ea"/>
              <a:cs typeface="+mn-cs"/>
            </a:rPr>
            <a:t>producer of the template should indicate whether these fields are completed or not. If these sections are not completed, then the mandatory rules should be disregarded and the corresponding datapoints should be left blank. </a:t>
          </a:r>
        </a:p>
        <a:p>
          <a:pPr algn="l" rtl="0">
            <a:defRPr sz="1000"/>
          </a:pPr>
          <a:endParaRPr lang="sv-SE" sz="1300" b="0" i="1" u="none" strike="noStrike" baseline="0">
            <a:solidFill>
              <a:sysClr val="windowText" lastClr="000000"/>
            </a:solidFill>
            <a:effectLst/>
            <a:latin typeface="+mn-lt"/>
            <a:ea typeface="+mn-ea"/>
            <a:cs typeface="+mn-cs"/>
          </a:endParaRPr>
        </a:p>
        <a:p>
          <a:r>
            <a:rPr lang="de-DE" sz="1300" b="1" i="1">
              <a:solidFill>
                <a:sysClr val="windowText" lastClr="000000"/>
              </a:solidFill>
              <a:effectLst/>
              <a:latin typeface="+mn-lt"/>
              <a:ea typeface="+mn-ea"/>
              <a:cs typeface="+mn-cs"/>
            </a:rPr>
            <a:t>EPT naming convention: </a:t>
          </a:r>
          <a:r>
            <a:rPr lang="de-DE" sz="1300" i="1">
              <a:solidFill>
                <a:sysClr val="windowText" lastClr="000000"/>
              </a:solidFill>
              <a:effectLst/>
              <a:latin typeface="+mn-lt"/>
              <a:ea typeface="+mn-ea"/>
              <a:cs typeface="+mn-cs"/>
            </a:rPr>
            <a:t>The naming may start by EPT_Version_Date with Version = 00001_EPT_Version and Date = 00005_File_Generation_Date_And_Time. (Ex: EPT_V21_20220930 or EPT_V21UK20220930)</a:t>
          </a:r>
        </a:p>
        <a:p>
          <a:pPr marL="0" indent="0" algn="l" rtl="0">
            <a:defRPr sz="1000"/>
          </a:pPr>
          <a:r>
            <a:rPr lang="de-DE" sz="1300" b="0" i="1" u="none" strike="noStrike" baseline="0">
              <a:solidFill>
                <a:sysClr val="windowText" lastClr="000000"/>
              </a:solidFill>
              <a:latin typeface="+mn-lt"/>
              <a:ea typeface="+mn-ea"/>
              <a:cs typeface="+mn-cs"/>
            </a:rPr>
            <a:t>EPT includes data sets required in the EU and the UK. The 00xxx-07xxx part corresponds to the PRIIPs KID published by asset manager or structured product provider in the EU and is addressed to both EU and UK markets. The section 08xxx is addressed to UK market only and corresponds to the UCITS KIID data published by the asset manager, to the PRIIPs KID of the structured product or the PRIIPs data of an asset manager. </a:t>
          </a:r>
          <a:r>
            <a:rPr lang="de-DE" sz="1300" b="1" i="1" u="none" strike="noStrike" baseline="0">
              <a:solidFill>
                <a:sysClr val="windowText" lastClr="000000"/>
              </a:solidFill>
              <a:latin typeface="+mn-lt"/>
              <a:ea typeface="+mn-ea"/>
              <a:cs typeface="+mn-cs"/>
            </a:rPr>
            <a:t>The field 00001_EPT_Version clarifies whether the data set is intended for EU or UK markets. "V21" serves EU-only and both EU and UK markets. "V21UK" serves only the UK market.</a:t>
          </a:r>
          <a:r>
            <a:rPr lang="de-DE" sz="1300" b="0" i="1" u="none" strike="noStrike" baseline="0">
              <a:solidFill>
                <a:sysClr val="windowText" lastClr="000000"/>
              </a:solidFill>
              <a:latin typeface="+mn-lt"/>
              <a:ea typeface="+mn-ea"/>
              <a:cs typeface="+mn-cs"/>
            </a:rPr>
            <a:t> F</a:t>
          </a:r>
          <a:r>
            <a:rPr lang="de-DE" sz="1300" i="1" baseline="0">
              <a:solidFill>
                <a:sysClr val="windowText" lastClr="000000"/>
              </a:solidFill>
              <a:effectLst/>
              <a:latin typeface="+mn-lt"/>
              <a:ea typeface="+mn-ea"/>
              <a:cs typeface="+mn-cs"/>
            </a:rPr>
            <a:t>ields in the 00xxx-07xxx part required in the UK-only data set are indicated by an "x" in column H. </a:t>
          </a:r>
        </a:p>
        <a:p>
          <a:endParaRPr lang="de-DE" sz="1300" i="1">
            <a:solidFill>
              <a:srgbClr val="FF0000"/>
            </a:solidFill>
            <a:effectLst/>
            <a:latin typeface="+mn-lt"/>
            <a:ea typeface="+mn-ea"/>
            <a:cs typeface="+mn-cs"/>
          </a:endParaRPr>
        </a:p>
      </xdr:txBody>
    </xdr:sp>
    <xdr:clientData/>
  </xdr:twoCellAnchor>
  <xdr:twoCellAnchor editAs="oneCell">
    <xdr:from>
      <xdr:col>1</xdr:col>
      <xdr:colOff>78051</xdr:colOff>
      <xdr:row>1</xdr:row>
      <xdr:rowOff>93925</xdr:rowOff>
    </xdr:from>
    <xdr:to>
      <xdr:col>1</xdr:col>
      <xdr:colOff>4284943</xdr:colOff>
      <xdr:row>2</xdr:row>
      <xdr:rowOff>1008548</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660134" y="469634"/>
          <a:ext cx="4209049" cy="10966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vinacapital.com/investment-solutions/offshore-funds/vof/corporate-literatur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A164"/>
  <sheetViews>
    <sheetView tabSelected="1" zoomScale="90" zoomScaleNormal="90" workbookViewId="0">
      <selection activeCell="C3" sqref="C3"/>
    </sheetView>
  </sheetViews>
  <sheetFormatPr defaultColWidth="8.88671875" defaultRowHeight="14.4"/>
  <cols>
    <col min="1" max="1" width="8" customWidth="1"/>
    <col min="2" max="2" width="65.88671875" style="1" customWidth="1"/>
    <col min="3" max="3" width="72.5546875" customWidth="1"/>
    <col min="4" max="4" width="37.21875" customWidth="1"/>
    <col min="5" max="5" width="46.88671875" customWidth="1"/>
    <col min="6" max="6" width="64.5546875" customWidth="1"/>
    <col min="7" max="7" width="14.6640625" customWidth="1"/>
    <col min="8" max="8" width="14.88671875" style="19" customWidth="1"/>
    <col min="9" max="9" width="10.33203125" style="60" customWidth="1"/>
  </cols>
  <sheetData>
    <row r="1" spans="1:9" ht="30" customHeight="1">
      <c r="A1" s="4"/>
      <c r="B1" s="64" t="s">
        <v>481</v>
      </c>
    </row>
    <row r="3" spans="1:9" ht="357" customHeight="1"/>
    <row r="4" spans="1:9" ht="21" customHeight="1"/>
    <row r="5" spans="1:9" ht="158.25" customHeight="1">
      <c r="B5" s="21"/>
      <c r="C5" s="21"/>
      <c r="D5" s="21"/>
      <c r="E5" s="22"/>
      <c r="F5" s="22"/>
      <c r="G5" s="22"/>
      <c r="H5" s="21"/>
    </row>
    <row r="6" spans="1:9">
      <c r="B6" s="1" t="s">
        <v>487</v>
      </c>
    </row>
    <row r="7" spans="1:9" ht="87.75" customHeight="1">
      <c r="A7" s="56" t="s">
        <v>0</v>
      </c>
      <c r="B7" s="5" t="s">
        <v>247</v>
      </c>
      <c r="C7" s="5" t="s">
        <v>1</v>
      </c>
      <c r="D7" s="86" t="s">
        <v>482</v>
      </c>
      <c r="E7" s="5" t="s">
        <v>2</v>
      </c>
      <c r="F7" s="5" t="s">
        <v>3</v>
      </c>
      <c r="G7" s="5" t="s">
        <v>379</v>
      </c>
      <c r="H7" s="5" t="s">
        <v>378</v>
      </c>
      <c r="I7" s="61" t="s">
        <v>463</v>
      </c>
    </row>
    <row r="8" spans="1:9" ht="28.2">
      <c r="A8" s="102" t="s">
        <v>100</v>
      </c>
      <c r="B8" s="103"/>
      <c r="C8" s="103"/>
      <c r="D8" s="103"/>
      <c r="E8" s="104"/>
      <c r="F8" s="104"/>
      <c r="G8" s="104"/>
      <c r="H8" s="103"/>
      <c r="I8" s="61"/>
    </row>
    <row r="9" spans="1:9" s="15" customFormat="1" ht="22.8">
      <c r="A9" s="7">
        <v>1</v>
      </c>
      <c r="B9" s="8" t="s">
        <v>93</v>
      </c>
      <c r="C9" s="12" t="s">
        <v>272</v>
      </c>
      <c r="D9" s="12" t="s">
        <v>483</v>
      </c>
      <c r="E9" s="12" t="s">
        <v>479</v>
      </c>
      <c r="F9" s="12" t="s">
        <v>480</v>
      </c>
      <c r="G9" s="12"/>
      <c r="H9" s="6" t="s">
        <v>4</v>
      </c>
      <c r="I9" s="59" t="s">
        <v>211</v>
      </c>
    </row>
    <row r="10" spans="1:9" s="15" customFormat="1" ht="34.200000000000003">
      <c r="A10" s="7">
        <v>2</v>
      </c>
      <c r="B10" s="8" t="s">
        <v>94</v>
      </c>
      <c r="C10" s="12" t="s">
        <v>246</v>
      </c>
      <c r="D10" s="12"/>
      <c r="E10" s="12" t="s">
        <v>5</v>
      </c>
      <c r="F10" s="12" t="s">
        <v>198</v>
      </c>
      <c r="G10" s="12"/>
      <c r="H10" s="6" t="s">
        <v>9</v>
      </c>
      <c r="I10" s="59" t="s">
        <v>211</v>
      </c>
    </row>
    <row r="11" spans="1:9" s="15" customFormat="1">
      <c r="A11" s="7">
        <v>3</v>
      </c>
      <c r="B11" s="8" t="s">
        <v>95</v>
      </c>
      <c r="C11" s="12" t="s">
        <v>249</v>
      </c>
      <c r="D11" s="12"/>
      <c r="E11" s="12" t="s">
        <v>5</v>
      </c>
      <c r="F11" s="12"/>
      <c r="G11" s="12"/>
      <c r="H11" s="6" t="s">
        <v>9</v>
      </c>
      <c r="I11" s="59" t="s">
        <v>211</v>
      </c>
    </row>
    <row r="12" spans="1:9" s="15" customFormat="1">
      <c r="A12" s="7">
        <v>4</v>
      </c>
      <c r="B12" s="8" t="s">
        <v>96</v>
      </c>
      <c r="C12" s="12" t="s">
        <v>248</v>
      </c>
      <c r="D12" s="79">
        <v>45636.6875</v>
      </c>
      <c r="E12" s="12" t="s">
        <v>97</v>
      </c>
      <c r="F12" s="12" t="s">
        <v>98</v>
      </c>
      <c r="G12" s="12"/>
      <c r="H12" s="6" t="s">
        <v>4</v>
      </c>
      <c r="I12" s="59" t="s">
        <v>211</v>
      </c>
    </row>
    <row r="13" spans="1:9" s="15" customFormat="1" ht="45.6">
      <c r="A13" s="7">
        <v>5</v>
      </c>
      <c r="B13" s="8" t="s">
        <v>177</v>
      </c>
      <c r="C13" s="12" t="s">
        <v>250</v>
      </c>
      <c r="D13" s="12" t="s">
        <v>489</v>
      </c>
      <c r="E13" s="12" t="s">
        <v>23</v>
      </c>
      <c r="F13" s="12" t="s">
        <v>357</v>
      </c>
      <c r="G13" s="12"/>
      <c r="H13" s="6" t="s">
        <v>4</v>
      </c>
      <c r="I13" s="59" t="s">
        <v>211</v>
      </c>
    </row>
    <row r="14" spans="1:9" s="15" customFormat="1" ht="22.8">
      <c r="A14" s="7">
        <v>6</v>
      </c>
      <c r="B14" s="8" t="s">
        <v>178</v>
      </c>
      <c r="C14" s="12" t="s">
        <v>251</v>
      </c>
      <c r="D14" s="12" t="s">
        <v>489</v>
      </c>
      <c r="E14" s="12" t="s">
        <v>23</v>
      </c>
      <c r="F14" s="12" t="s">
        <v>224</v>
      </c>
      <c r="G14" s="12"/>
      <c r="H14" s="6" t="s">
        <v>4</v>
      </c>
      <c r="I14" s="59" t="s">
        <v>211</v>
      </c>
    </row>
    <row r="15" spans="1:9" s="15" customFormat="1" ht="79.8">
      <c r="A15" s="7">
        <v>7</v>
      </c>
      <c r="B15" s="8" t="s">
        <v>179</v>
      </c>
      <c r="C15" s="12" t="s">
        <v>252</v>
      </c>
      <c r="D15" s="12" t="s">
        <v>488</v>
      </c>
      <c r="E15" s="12" t="s">
        <v>23</v>
      </c>
      <c r="F15" s="12" t="s">
        <v>273</v>
      </c>
      <c r="G15" s="12"/>
      <c r="H15" s="6" t="s">
        <v>4</v>
      </c>
      <c r="I15" s="59" t="s">
        <v>211</v>
      </c>
    </row>
    <row r="16" spans="1:9" s="25" customFormat="1" ht="34.200000000000003">
      <c r="A16" s="23">
        <v>8</v>
      </c>
      <c r="B16" s="8" t="s">
        <v>238</v>
      </c>
      <c r="C16" s="12" t="s">
        <v>377</v>
      </c>
      <c r="D16" s="24" t="s">
        <v>489</v>
      </c>
      <c r="E16" s="24" t="s">
        <v>23</v>
      </c>
      <c r="F16" s="12" t="s">
        <v>225</v>
      </c>
      <c r="G16" s="24"/>
      <c r="H16" s="6" t="s">
        <v>4</v>
      </c>
      <c r="I16" s="62" t="s">
        <v>211</v>
      </c>
    </row>
    <row r="17" spans="1:9" ht="28.2" customHeight="1">
      <c r="A17" s="67" t="s">
        <v>111</v>
      </c>
      <c r="B17" s="65"/>
      <c r="C17" s="65"/>
      <c r="D17" s="65"/>
      <c r="E17" s="65"/>
      <c r="F17" s="65"/>
      <c r="G17" s="65"/>
      <c r="H17" s="66"/>
      <c r="I17" s="61"/>
    </row>
    <row r="18" spans="1:9" s="25" customFormat="1" ht="73.5" customHeight="1">
      <c r="A18" s="7">
        <v>9</v>
      </c>
      <c r="B18" s="8" t="s">
        <v>254</v>
      </c>
      <c r="C18" s="12" t="s">
        <v>274</v>
      </c>
      <c r="D18" s="12" t="s">
        <v>494</v>
      </c>
      <c r="E18" s="12" t="s">
        <v>5</v>
      </c>
      <c r="F18" s="12" t="s">
        <v>253</v>
      </c>
      <c r="G18" s="12" t="s">
        <v>211</v>
      </c>
      <c r="H18" s="6" t="s">
        <v>4</v>
      </c>
      <c r="I18" s="59" t="s">
        <v>211</v>
      </c>
    </row>
    <row r="19" spans="1:9" s="15" customFormat="1" ht="22.8">
      <c r="A19" s="7">
        <v>10</v>
      </c>
      <c r="B19" s="8" t="s">
        <v>450</v>
      </c>
      <c r="C19" s="12" t="s">
        <v>255</v>
      </c>
      <c r="D19" s="12" t="s">
        <v>495</v>
      </c>
      <c r="E19" s="12" t="s">
        <v>5</v>
      </c>
      <c r="F19" s="12" t="s">
        <v>275</v>
      </c>
      <c r="G19" s="12" t="s">
        <v>211</v>
      </c>
      <c r="H19" s="6" t="s">
        <v>4</v>
      </c>
      <c r="I19" s="59"/>
    </row>
    <row r="20" spans="1:9" s="15" customFormat="1" ht="22.8">
      <c r="A20" s="7">
        <v>11</v>
      </c>
      <c r="B20" s="8" t="s">
        <v>109</v>
      </c>
      <c r="C20" s="12" t="s">
        <v>114</v>
      </c>
      <c r="D20" s="12"/>
      <c r="E20" s="12" t="s">
        <v>199</v>
      </c>
      <c r="F20" s="12" t="s">
        <v>276</v>
      </c>
      <c r="G20" s="12"/>
      <c r="H20" s="6" t="s">
        <v>9</v>
      </c>
      <c r="I20" s="59" t="s">
        <v>211</v>
      </c>
    </row>
    <row r="21" spans="1:9" s="15" customFormat="1" ht="22.8">
      <c r="A21" s="7">
        <v>12</v>
      </c>
      <c r="B21" s="8" t="s">
        <v>112</v>
      </c>
      <c r="C21" s="12" t="s">
        <v>256</v>
      </c>
      <c r="D21" s="12"/>
      <c r="E21" s="12" t="s">
        <v>5</v>
      </c>
      <c r="F21" s="12" t="s">
        <v>200</v>
      </c>
      <c r="G21" s="12"/>
      <c r="H21" s="6" t="s">
        <v>9</v>
      </c>
      <c r="I21" s="59" t="s">
        <v>211</v>
      </c>
    </row>
    <row r="22" spans="1:9" s="13" customFormat="1" ht="26.4">
      <c r="A22" s="7">
        <v>13</v>
      </c>
      <c r="B22" s="8" t="s">
        <v>113</v>
      </c>
      <c r="C22" s="12" t="s">
        <v>243</v>
      </c>
      <c r="D22" s="12"/>
      <c r="E22" s="12" t="s">
        <v>5</v>
      </c>
      <c r="F22" s="12" t="s">
        <v>257</v>
      </c>
      <c r="G22" s="12" t="s">
        <v>211</v>
      </c>
      <c r="H22" s="6" t="s">
        <v>9</v>
      </c>
      <c r="I22" s="59" t="s">
        <v>211</v>
      </c>
    </row>
    <row r="23" spans="1:9" s="25" customFormat="1" ht="91.2">
      <c r="A23" s="7">
        <v>14</v>
      </c>
      <c r="B23" s="8" t="s">
        <v>115</v>
      </c>
      <c r="C23" s="12" t="s">
        <v>118</v>
      </c>
      <c r="D23" s="92" t="s">
        <v>496</v>
      </c>
      <c r="E23" s="12" t="s">
        <v>10</v>
      </c>
      <c r="F23" s="12" t="s">
        <v>258</v>
      </c>
      <c r="G23" s="12" t="s">
        <v>211</v>
      </c>
      <c r="H23" s="6" t="s">
        <v>4</v>
      </c>
      <c r="I23" s="59" t="s">
        <v>211</v>
      </c>
    </row>
    <row r="24" spans="1:9" s="25" customFormat="1" ht="193.8">
      <c r="A24" s="7">
        <v>15</v>
      </c>
      <c r="B24" s="8" t="s">
        <v>116</v>
      </c>
      <c r="C24" s="12" t="s">
        <v>117</v>
      </c>
      <c r="D24" s="12">
        <v>1</v>
      </c>
      <c r="E24" s="12" t="s">
        <v>11</v>
      </c>
      <c r="F24" s="12" t="s">
        <v>259</v>
      </c>
      <c r="G24" s="12"/>
      <c r="H24" s="6" t="s">
        <v>4</v>
      </c>
      <c r="I24" s="59" t="s">
        <v>211</v>
      </c>
    </row>
    <row r="25" spans="1:9" s="25" customFormat="1" ht="22.8">
      <c r="A25" s="7">
        <v>16</v>
      </c>
      <c r="B25" s="8" t="s">
        <v>110</v>
      </c>
      <c r="C25" s="12" t="s">
        <v>120</v>
      </c>
      <c r="D25" s="12" t="s">
        <v>497</v>
      </c>
      <c r="E25" s="12" t="s">
        <v>5</v>
      </c>
      <c r="F25" s="12" t="s">
        <v>260</v>
      </c>
      <c r="G25" s="12" t="s">
        <v>211</v>
      </c>
      <c r="H25" s="6" t="s">
        <v>4</v>
      </c>
      <c r="I25" s="59" t="s">
        <v>211</v>
      </c>
    </row>
    <row r="26" spans="1:9" s="25" customFormat="1" ht="22.8">
      <c r="A26" s="7">
        <v>17</v>
      </c>
      <c r="B26" s="8" t="s">
        <v>201</v>
      </c>
      <c r="C26" s="12" t="s">
        <v>277</v>
      </c>
      <c r="D26" s="12" t="s">
        <v>498</v>
      </c>
      <c r="E26" s="12" t="s">
        <v>6</v>
      </c>
      <c r="F26" s="12"/>
      <c r="G26" s="12" t="s">
        <v>211</v>
      </c>
      <c r="H26" s="6" t="s">
        <v>4</v>
      </c>
      <c r="I26" s="59" t="s">
        <v>211</v>
      </c>
    </row>
    <row r="27" spans="1:9" s="25" customFormat="1" ht="45.6">
      <c r="A27" s="7">
        <v>18</v>
      </c>
      <c r="B27" s="8" t="s">
        <v>261</v>
      </c>
      <c r="C27" s="12" t="s">
        <v>241</v>
      </c>
      <c r="D27" s="77">
        <v>45636</v>
      </c>
      <c r="E27" s="12" t="s">
        <v>7</v>
      </c>
      <c r="F27" s="12" t="s">
        <v>474</v>
      </c>
      <c r="G27" s="12"/>
      <c r="H27" s="6" t="s">
        <v>4</v>
      </c>
      <c r="I27" s="59"/>
    </row>
    <row r="28" spans="1:9" s="25" customFormat="1">
      <c r="A28" s="7" t="s">
        <v>385</v>
      </c>
      <c r="B28" s="8" t="s">
        <v>386</v>
      </c>
      <c r="C28" s="12" t="s">
        <v>387</v>
      </c>
      <c r="D28" s="12"/>
      <c r="E28" s="12" t="s">
        <v>70</v>
      </c>
      <c r="F28" s="12" t="s">
        <v>388</v>
      </c>
      <c r="G28" s="12"/>
      <c r="H28" s="6" t="s">
        <v>9</v>
      </c>
      <c r="I28" s="63"/>
    </row>
    <row r="29" spans="1:9" s="25" customFormat="1">
      <c r="A29" s="7">
        <v>19</v>
      </c>
      <c r="B29" s="8" t="s">
        <v>262</v>
      </c>
      <c r="C29" s="12" t="s">
        <v>119</v>
      </c>
      <c r="D29" s="12">
        <v>2</v>
      </c>
      <c r="E29" s="12" t="s">
        <v>12</v>
      </c>
      <c r="F29" s="12" t="s">
        <v>263</v>
      </c>
      <c r="G29" s="12"/>
      <c r="H29" s="6" t="s">
        <v>4</v>
      </c>
      <c r="I29" s="59" t="s">
        <v>211</v>
      </c>
    </row>
    <row r="30" spans="1:9" s="13" customFormat="1" ht="34.200000000000003">
      <c r="A30" s="7">
        <v>20</v>
      </c>
      <c r="B30" s="8" t="s">
        <v>150</v>
      </c>
      <c r="C30" s="12" t="s">
        <v>104</v>
      </c>
      <c r="D30" s="12"/>
      <c r="E30" s="12" t="s">
        <v>13</v>
      </c>
      <c r="F30" s="17" t="s">
        <v>264</v>
      </c>
      <c r="G30" s="17"/>
      <c r="H30" s="6" t="s">
        <v>9</v>
      </c>
      <c r="I30" s="59" t="s">
        <v>211</v>
      </c>
    </row>
    <row r="31" spans="1:9" s="27" customFormat="1" ht="81.75" customHeight="1">
      <c r="A31" s="26">
        <v>21</v>
      </c>
      <c r="B31" s="8" t="s">
        <v>99</v>
      </c>
      <c r="C31" s="12" t="s">
        <v>337</v>
      </c>
      <c r="D31" s="12" t="s">
        <v>488</v>
      </c>
      <c r="E31" s="12" t="s">
        <v>23</v>
      </c>
      <c r="F31" s="17" t="s">
        <v>265</v>
      </c>
      <c r="G31" s="17" t="s">
        <v>211</v>
      </c>
      <c r="H31" s="6" t="s">
        <v>4</v>
      </c>
      <c r="I31" s="59" t="s">
        <v>211</v>
      </c>
    </row>
    <row r="32" spans="1:9" s="27" customFormat="1" ht="91.5" customHeight="1">
      <c r="A32" s="26">
        <v>22</v>
      </c>
      <c r="B32" s="8" t="s">
        <v>180</v>
      </c>
      <c r="C32" s="12" t="s">
        <v>181</v>
      </c>
      <c r="D32" s="12" t="s">
        <v>490</v>
      </c>
      <c r="E32" s="12" t="s">
        <v>49</v>
      </c>
      <c r="F32" s="12" t="s">
        <v>278</v>
      </c>
      <c r="G32" s="12" t="s">
        <v>211</v>
      </c>
      <c r="H32" s="6" t="s">
        <v>8</v>
      </c>
      <c r="I32" s="59" t="s">
        <v>211</v>
      </c>
    </row>
    <row r="33" spans="1:9" ht="28.2">
      <c r="A33" s="67" t="s">
        <v>91</v>
      </c>
      <c r="B33" s="65"/>
      <c r="C33" s="65"/>
      <c r="D33" s="65"/>
      <c r="E33" s="65"/>
      <c r="F33" s="65"/>
      <c r="G33" s="65"/>
      <c r="H33" s="66"/>
      <c r="I33" s="61"/>
    </row>
    <row r="34" spans="1:9" s="28" customFormat="1" ht="45.6">
      <c r="A34" s="7">
        <v>23</v>
      </c>
      <c r="B34" s="8" t="s">
        <v>14</v>
      </c>
      <c r="C34" s="12" t="s">
        <v>15</v>
      </c>
      <c r="D34" s="12">
        <v>252</v>
      </c>
      <c r="E34" s="12" t="s">
        <v>16</v>
      </c>
      <c r="F34" s="12" t="s">
        <v>195</v>
      </c>
      <c r="G34" s="12" t="s">
        <v>211</v>
      </c>
      <c r="H34" s="6" t="s">
        <v>9</v>
      </c>
      <c r="I34" s="59" t="s">
        <v>211</v>
      </c>
    </row>
    <row r="35" spans="1:9" s="28" customFormat="1" ht="22.8">
      <c r="A35" s="7">
        <v>24</v>
      </c>
      <c r="B35" s="8" t="s">
        <v>121</v>
      </c>
      <c r="C35" s="12" t="s">
        <v>122</v>
      </c>
      <c r="D35" s="12">
        <v>0.208348750594682</v>
      </c>
      <c r="E35" s="12" t="s">
        <v>17</v>
      </c>
      <c r="F35" s="12" t="s">
        <v>266</v>
      </c>
      <c r="G35" s="12"/>
      <c r="H35" s="6" t="s">
        <v>9</v>
      </c>
      <c r="I35" s="59" t="s">
        <v>211</v>
      </c>
    </row>
    <row r="36" spans="1:9" s="28" customFormat="1" ht="13.8">
      <c r="A36" s="7">
        <v>25</v>
      </c>
      <c r="B36" s="8" t="s">
        <v>18</v>
      </c>
      <c r="C36" s="12" t="s">
        <v>189</v>
      </c>
      <c r="D36" s="12" t="s">
        <v>488</v>
      </c>
      <c r="E36" s="12" t="s">
        <v>19</v>
      </c>
      <c r="F36" s="12" t="s">
        <v>127</v>
      </c>
      <c r="G36" s="12"/>
      <c r="H36" s="6" t="s">
        <v>9</v>
      </c>
      <c r="I36" s="59" t="s">
        <v>211</v>
      </c>
    </row>
    <row r="37" spans="1:9" s="28" customFormat="1" ht="34.200000000000003">
      <c r="A37" s="7">
        <v>26</v>
      </c>
      <c r="B37" s="8" t="s">
        <v>20</v>
      </c>
      <c r="C37" s="12" t="s">
        <v>196</v>
      </c>
      <c r="D37" s="12"/>
      <c r="E37" s="12" t="s">
        <v>17</v>
      </c>
      <c r="F37" s="12" t="s">
        <v>158</v>
      </c>
      <c r="G37" s="12"/>
      <c r="H37" s="6" t="s">
        <v>9</v>
      </c>
      <c r="I37" s="59" t="s">
        <v>211</v>
      </c>
    </row>
    <row r="38" spans="1:9" s="28" customFormat="1" ht="34.200000000000003">
      <c r="A38" s="7">
        <v>27</v>
      </c>
      <c r="B38" s="8" t="s">
        <v>21</v>
      </c>
      <c r="C38" s="12" t="s">
        <v>123</v>
      </c>
      <c r="D38" s="12"/>
      <c r="E38" s="12" t="s">
        <v>17</v>
      </c>
      <c r="F38" s="12" t="s">
        <v>279</v>
      </c>
      <c r="G38" s="12"/>
      <c r="H38" s="6" t="s">
        <v>9</v>
      </c>
      <c r="I38" s="59" t="s">
        <v>211</v>
      </c>
    </row>
    <row r="39" spans="1:9" s="28" customFormat="1" ht="34.200000000000003">
      <c r="A39" s="7">
        <v>28</v>
      </c>
      <c r="B39" s="8" t="s">
        <v>22</v>
      </c>
      <c r="C39" s="12" t="s">
        <v>280</v>
      </c>
      <c r="D39" s="12"/>
      <c r="E39" s="12" t="s">
        <v>23</v>
      </c>
      <c r="F39" s="12" t="s">
        <v>128</v>
      </c>
      <c r="G39" s="12"/>
      <c r="H39" s="6" t="s">
        <v>9</v>
      </c>
      <c r="I39" s="59" t="s">
        <v>211</v>
      </c>
    </row>
    <row r="40" spans="1:9" s="28" customFormat="1" ht="34.200000000000003">
      <c r="A40" s="7">
        <v>29</v>
      </c>
      <c r="B40" s="8" t="s">
        <v>24</v>
      </c>
      <c r="C40" s="12" t="s">
        <v>124</v>
      </c>
      <c r="D40" s="12"/>
      <c r="E40" s="12" t="s">
        <v>25</v>
      </c>
      <c r="F40" s="12" t="s">
        <v>129</v>
      </c>
      <c r="G40" s="12"/>
      <c r="H40" s="6" t="s">
        <v>9</v>
      </c>
      <c r="I40" s="59" t="s">
        <v>211</v>
      </c>
    </row>
    <row r="41" spans="1:9" s="25" customFormat="1" ht="57">
      <c r="A41" s="7">
        <v>30</v>
      </c>
      <c r="B41" s="8" t="s">
        <v>26</v>
      </c>
      <c r="C41" s="12" t="s">
        <v>27</v>
      </c>
      <c r="D41" s="12" t="s">
        <v>488</v>
      </c>
      <c r="E41" s="12" t="s">
        <v>23</v>
      </c>
      <c r="F41" s="12" t="s">
        <v>281</v>
      </c>
      <c r="G41" s="12" t="s">
        <v>211</v>
      </c>
      <c r="H41" s="6" t="s">
        <v>4</v>
      </c>
      <c r="I41" s="59" t="s">
        <v>211</v>
      </c>
    </row>
    <row r="42" spans="1:9" s="25" customFormat="1" ht="57">
      <c r="A42" s="11">
        <v>31</v>
      </c>
      <c r="B42" s="10" t="s">
        <v>28</v>
      </c>
      <c r="C42" s="12" t="s">
        <v>183</v>
      </c>
      <c r="D42" s="12">
        <v>5</v>
      </c>
      <c r="E42" s="12" t="s">
        <v>29</v>
      </c>
      <c r="F42" s="12" t="s">
        <v>188</v>
      </c>
      <c r="G42" s="12" t="s">
        <v>211</v>
      </c>
      <c r="H42" s="2" t="s">
        <v>4</v>
      </c>
      <c r="I42" s="59" t="s">
        <v>211</v>
      </c>
    </row>
    <row r="43" spans="1:9" s="31" customFormat="1">
      <c r="A43" s="7">
        <v>32</v>
      </c>
      <c r="B43" s="10" t="s">
        <v>151</v>
      </c>
      <c r="C43" s="12" t="s">
        <v>338</v>
      </c>
      <c r="D43" s="12" t="s">
        <v>488</v>
      </c>
      <c r="E43" s="12" t="s">
        <v>23</v>
      </c>
      <c r="F43" s="12" t="s">
        <v>101</v>
      </c>
      <c r="G43" s="12"/>
      <c r="H43" s="30" t="s">
        <v>4</v>
      </c>
      <c r="I43" s="59" t="s">
        <v>211</v>
      </c>
    </row>
    <row r="44" spans="1:9" s="25" customFormat="1" ht="22.8">
      <c r="A44" s="11">
        <v>33</v>
      </c>
      <c r="B44" s="10" t="s">
        <v>30</v>
      </c>
      <c r="C44" s="12" t="s">
        <v>125</v>
      </c>
      <c r="D44" s="12">
        <v>5</v>
      </c>
      <c r="E44" s="12" t="s">
        <v>29</v>
      </c>
      <c r="F44" s="12" t="s">
        <v>358</v>
      </c>
      <c r="G44" s="12" t="s">
        <v>211</v>
      </c>
      <c r="H44" s="2" t="s">
        <v>4</v>
      </c>
      <c r="I44" s="59" t="s">
        <v>211</v>
      </c>
    </row>
    <row r="45" spans="1:9" s="25" customFormat="1" ht="34.200000000000003">
      <c r="A45" s="7">
        <v>34</v>
      </c>
      <c r="B45" s="8" t="s">
        <v>31</v>
      </c>
      <c r="C45" s="12" t="s">
        <v>126</v>
      </c>
      <c r="D45" s="12">
        <v>2</v>
      </c>
      <c r="E45" s="12" t="s">
        <v>32</v>
      </c>
      <c r="F45" s="12" t="s">
        <v>130</v>
      </c>
      <c r="G45" s="12" t="s">
        <v>211</v>
      </c>
      <c r="H45" s="6" t="s">
        <v>4</v>
      </c>
      <c r="I45" s="59" t="s">
        <v>211</v>
      </c>
    </row>
    <row r="46" spans="1:9" s="25" customFormat="1">
      <c r="A46" s="7">
        <v>35</v>
      </c>
      <c r="B46" s="8" t="s">
        <v>33</v>
      </c>
      <c r="C46" s="12" t="s">
        <v>269</v>
      </c>
      <c r="D46" s="12">
        <v>5</v>
      </c>
      <c r="E46" s="12" t="s">
        <v>34</v>
      </c>
      <c r="F46" s="12" t="s">
        <v>35</v>
      </c>
      <c r="G46" s="12" t="s">
        <v>211</v>
      </c>
      <c r="H46" s="6" t="s">
        <v>4</v>
      </c>
      <c r="I46" s="59" t="s">
        <v>211</v>
      </c>
    </row>
    <row r="47" spans="1:9" s="25" customFormat="1">
      <c r="A47" s="11">
        <v>36</v>
      </c>
      <c r="B47" s="10" t="s">
        <v>102</v>
      </c>
      <c r="C47" s="12" t="s">
        <v>282</v>
      </c>
      <c r="D47" s="12" t="s">
        <v>488</v>
      </c>
      <c r="E47" s="12" t="s">
        <v>23</v>
      </c>
      <c r="F47" s="12"/>
      <c r="G47" s="12" t="s">
        <v>211</v>
      </c>
      <c r="H47" s="2" t="s">
        <v>4</v>
      </c>
      <c r="I47" s="59" t="s">
        <v>211</v>
      </c>
    </row>
    <row r="48" spans="1:9" s="25" customFormat="1" ht="22.8">
      <c r="A48" s="11">
        <v>37</v>
      </c>
      <c r="B48" s="32" t="s">
        <v>36</v>
      </c>
      <c r="C48" s="12" t="s">
        <v>103</v>
      </c>
      <c r="D48" s="77"/>
      <c r="E48" s="12" t="s">
        <v>7</v>
      </c>
      <c r="F48" s="12" t="s">
        <v>226</v>
      </c>
      <c r="G48" s="12" t="s">
        <v>211</v>
      </c>
      <c r="H48" s="2" t="s">
        <v>8</v>
      </c>
      <c r="I48" s="59" t="s">
        <v>211</v>
      </c>
    </row>
    <row r="49" spans="1:9" s="25" customFormat="1" ht="57">
      <c r="A49" s="7">
        <v>38</v>
      </c>
      <c r="B49" s="8" t="s">
        <v>37</v>
      </c>
      <c r="C49" s="16" t="s">
        <v>105</v>
      </c>
      <c r="D49" s="16" t="s">
        <v>491</v>
      </c>
      <c r="E49" s="16" t="s">
        <v>38</v>
      </c>
      <c r="F49" s="12" t="s">
        <v>131</v>
      </c>
      <c r="G49" s="12" t="s">
        <v>211</v>
      </c>
      <c r="H49" s="6" t="s">
        <v>4</v>
      </c>
      <c r="I49" s="59" t="s">
        <v>211</v>
      </c>
    </row>
    <row r="50" spans="1:9" s="14" customFormat="1" ht="28.2">
      <c r="A50" s="67" t="s">
        <v>468</v>
      </c>
      <c r="B50" s="65"/>
      <c r="C50" s="65"/>
      <c r="D50" s="65"/>
      <c r="E50" s="65"/>
      <c r="F50" s="65"/>
      <c r="G50" s="65"/>
      <c r="H50" s="66"/>
      <c r="I50" s="61"/>
    </row>
    <row r="51" spans="1:9" s="25" customFormat="1" ht="68.400000000000006">
      <c r="A51" s="7">
        <v>39</v>
      </c>
      <c r="B51" s="8" t="s">
        <v>352</v>
      </c>
      <c r="C51" s="16" t="s">
        <v>283</v>
      </c>
      <c r="D51" s="16">
        <v>-0.199168574241222</v>
      </c>
      <c r="E51" s="20" t="s">
        <v>184</v>
      </c>
      <c r="F51" s="12" t="s">
        <v>202</v>
      </c>
      <c r="G51" s="12" t="s">
        <v>211</v>
      </c>
      <c r="H51" s="6" t="s">
        <v>8</v>
      </c>
      <c r="I51" s="61"/>
    </row>
    <row r="52" spans="1:9" s="25" customFormat="1" ht="79.8">
      <c r="A52" s="7">
        <v>40</v>
      </c>
      <c r="B52" s="8" t="s">
        <v>353</v>
      </c>
      <c r="C52" s="12" t="s">
        <v>284</v>
      </c>
      <c r="D52" s="101"/>
      <c r="E52" s="20" t="s">
        <v>184</v>
      </c>
      <c r="F52" s="20" t="s">
        <v>322</v>
      </c>
      <c r="G52" s="20" t="s">
        <v>211</v>
      </c>
      <c r="H52" s="6" t="s">
        <v>8</v>
      </c>
      <c r="I52" s="61"/>
    </row>
    <row r="53" spans="1:9" s="25" customFormat="1" ht="34.200000000000003">
      <c r="A53" s="7">
        <v>41</v>
      </c>
      <c r="B53" s="8" t="s">
        <v>346</v>
      </c>
      <c r="C53" s="12" t="s">
        <v>285</v>
      </c>
      <c r="D53" s="16">
        <v>-2.2350944071639799E-2</v>
      </c>
      <c r="E53" s="20" t="s">
        <v>184</v>
      </c>
      <c r="F53" s="12" t="s">
        <v>376</v>
      </c>
      <c r="G53" s="12" t="s">
        <v>211</v>
      </c>
      <c r="H53" s="6" t="s">
        <v>4</v>
      </c>
      <c r="I53" s="61"/>
    </row>
    <row r="54" spans="1:9" s="25" customFormat="1">
      <c r="A54" s="7">
        <v>42</v>
      </c>
      <c r="B54" s="8" t="s">
        <v>212</v>
      </c>
      <c r="C54" s="12" t="s">
        <v>210</v>
      </c>
      <c r="D54" s="12" t="s">
        <v>488</v>
      </c>
      <c r="E54" s="20" t="s">
        <v>23</v>
      </c>
      <c r="F54" s="12"/>
      <c r="G54" s="12" t="s">
        <v>211</v>
      </c>
      <c r="H54" s="6" t="s">
        <v>4</v>
      </c>
      <c r="I54" s="61"/>
    </row>
    <row r="55" spans="1:9" s="25" customFormat="1" ht="45.6">
      <c r="A55" s="7">
        <v>43</v>
      </c>
      <c r="B55" s="8" t="s">
        <v>347</v>
      </c>
      <c r="C55" s="12" t="s">
        <v>336</v>
      </c>
      <c r="D55" s="77"/>
      <c r="E55" s="20" t="s">
        <v>7</v>
      </c>
      <c r="F55" s="12" t="s">
        <v>345</v>
      </c>
      <c r="G55" s="12" t="s">
        <v>211</v>
      </c>
      <c r="H55" s="6" t="s">
        <v>8</v>
      </c>
      <c r="I55" s="61"/>
    </row>
    <row r="56" spans="1:9" s="52" customFormat="1" ht="57">
      <c r="A56" s="54">
        <v>44</v>
      </c>
      <c r="B56" s="53" t="s">
        <v>108</v>
      </c>
      <c r="C56" s="50" t="s">
        <v>39</v>
      </c>
      <c r="D56" s="50">
        <v>0.11589134125636499</v>
      </c>
      <c r="E56" s="51" t="s">
        <v>184</v>
      </c>
      <c r="F56" s="50" t="s">
        <v>380</v>
      </c>
      <c r="G56" s="50" t="s">
        <v>211</v>
      </c>
      <c r="H56" s="55" t="s">
        <v>8</v>
      </c>
      <c r="I56" s="61"/>
    </row>
    <row r="57" spans="1:9" s="52" customFormat="1" ht="68.400000000000006">
      <c r="A57" s="54">
        <v>45</v>
      </c>
      <c r="B57" s="53" t="s">
        <v>107</v>
      </c>
      <c r="C57" s="50" t="s">
        <v>40</v>
      </c>
      <c r="D57" s="50"/>
      <c r="E57" s="51" t="s">
        <v>184</v>
      </c>
      <c r="F57" s="51" t="s">
        <v>384</v>
      </c>
      <c r="G57" s="51" t="s">
        <v>211</v>
      </c>
      <c r="H57" s="55" t="s">
        <v>8</v>
      </c>
      <c r="I57" s="61"/>
    </row>
    <row r="58" spans="1:9" s="52" customFormat="1" ht="34.200000000000003">
      <c r="A58" s="54">
        <v>46</v>
      </c>
      <c r="B58" s="53" t="s">
        <v>323</v>
      </c>
      <c r="C58" s="50" t="s">
        <v>41</v>
      </c>
      <c r="D58" s="50">
        <v>0.136616988573033</v>
      </c>
      <c r="E58" s="51" t="s">
        <v>184</v>
      </c>
      <c r="F58" s="50" t="s">
        <v>376</v>
      </c>
      <c r="G58" s="50" t="s">
        <v>211</v>
      </c>
      <c r="H58" s="55" t="s">
        <v>4</v>
      </c>
      <c r="I58" s="61"/>
    </row>
    <row r="59" spans="1:9" s="25" customFormat="1">
      <c r="A59" s="7">
        <v>47</v>
      </c>
      <c r="B59" s="8" t="s">
        <v>213</v>
      </c>
      <c r="C59" s="12" t="s">
        <v>208</v>
      </c>
      <c r="D59" s="12" t="s">
        <v>488</v>
      </c>
      <c r="E59" s="20" t="s">
        <v>23</v>
      </c>
      <c r="F59" s="12"/>
      <c r="G59" s="12" t="s">
        <v>211</v>
      </c>
      <c r="H59" s="6" t="s">
        <v>4</v>
      </c>
      <c r="I59" s="61"/>
    </row>
    <row r="60" spans="1:9" s="25" customFormat="1" ht="45.6">
      <c r="A60" s="7">
        <v>48</v>
      </c>
      <c r="B60" s="8" t="s">
        <v>106</v>
      </c>
      <c r="C60" s="12" t="s">
        <v>333</v>
      </c>
      <c r="D60" s="77"/>
      <c r="E60" s="20" t="s">
        <v>7</v>
      </c>
      <c r="F60" s="12" t="s">
        <v>209</v>
      </c>
      <c r="G60" s="12" t="s">
        <v>211</v>
      </c>
      <c r="H60" s="6" t="s">
        <v>8</v>
      </c>
      <c r="I60" s="61"/>
    </row>
    <row r="61" spans="1:9" s="52" customFormat="1" ht="57">
      <c r="A61" s="54">
        <v>49</v>
      </c>
      <c r="B61" s="53" t="s">
        <v>354</v>
      </c>
      <c r="C61" s="50" t="s">
        <v>348</v>
      </c>
      <c r="D61" s="50">
        <v>0.71560794298911701</v>
      </c>
      <c r="E61" s="51" t="s">
        <v>184</v>
      </c>
      <c r="F61" s="50" t="s">
        <v>380</v>
      </c>
      <c r="G61" s="50" t="s">
        <v>211</v>
      </c>
      <c r="H61" s="55" t="s">
        <v>8</v>
      </c>
      <c r="I61" s="61"/>
    </row>
    <row r="62" spans="1:9" s="52" customFormat="1" ht="57">
      <c r="A62" s="54">
        <v>50</v>
      </c>
      <c r="B62" s="53" t="s">
        <v>355</v>
      </c>
      <c r="C62" s="50" t="s">
        <v>349</v>
      </c>
      <c r="D62" s="50"/>
      <c r="E62" s="51" t="s">
        <v>184</v>
      </c>
      <c r="F62" s="51" t="s">
        <v>381</v>
      </c>
      <c r="G62" s="51" t="s">
        <v>211</v>
      </c>
      <c r="H62" s="55" t="s">
        <v>8</v>
      </c>
      <c r="I62" s="61"/>
    </row>
    <row r="63" spans="1:9" s="52" customFormat="1" ht="34.200000000000003">
      <c r="A63" s="54">
        <v>51</v>
      </c>
      <c r="B63" s="53" t="s">
        <v>356</v>
      </c>
      <c r="C63" s="50" t="s">
        <v>350</v>
      </c>
      <c r="D63" s="50">
        <v>0.24720813464025801</v>
      </c>
      <c r="E63" s="51" t="s">
        <v>184</v>
      </c>
      <c r="F63" s="50" t="s">
        <v>376</v>
      </c>
      <c r="G63" s="50" t="s">
        <v>211</v>
      </c>
      <c r="H63" s="55" t="s">
        <v>4</v>
      </c>
      <c r="I63" s="61"/>
    </row>
    <row r="64" spans="1:9" s="52" customFormat="1">
      <c r="A64" s="54">
        <v>52</v>
      </c>
      <c r="B64" s="53" t="s">
        <v>214</v>
      </c>
      <c r="C64" s="50" t="s">
        <v>206</v>
      </c>
      <c r="D64" s="50" t="s">
        <v>488</v>
      </c>
      <c r="E64" s="51" t="s">
        <v>23</v>
      </c>
      <c r="F64" s="50"/>
      <c r="G64" s="50" t="s">
        <v>211</v>
      </c>
      <c r="H64" s="55" t="s">
        <v>4</v>
      </c>
      <c r="I64" s="61"/>
    </row>
    <row r="65" spans="1:9" s="52" customFormat="1" ht="45.6">
      <c r="A65" s="54">
        <v>53</v>
      </c>
      <c r="B65" s="53" t="s">
        <v>159</v>
      </c>
      <c r="C65" s="50" t="s">
        <v>334</v>
      </c>
      <c r="D65" s="77"/>
      <c r="E65" s="51" t="s">
        <v>7</v>
      </c>
      <c r="F65" s="50" t="s">
        <v>207</v>
      </c>
      <c r="G65" s="50" t="s">
        <v>211</v>
      </c>
      <c r="H65" s="55" t="s">
        <v>8</v>
      </c>
      <c r="I65" s="61"/>
    </row>
    <row r="66" spans="1:9" s="52" customFormat="1" ht="68.400000000000006">
      <c r="A66" s="54">
        <v>54</v>
      </c>
      <c r="B66" s="53" t="s">
        <v>142</v>
      </c>
      <c r="C66" s="50" t="s">
        <v>42</v>
      </c>
      <c r="D66" s="50">
        <v>-0.70577104168424698</v>
      </c>
      <c r="E66" s="51" t="s">
        <v>184</v>
      </c>
      <c r="F66" s="50" t="s">
        <v>382</v>
      </c>
      <c r="G66" s="50" t="s">
        <v>211</v>
      </c>
      <c r="H66" s="55" t="s">
        <v>8</v>
      </c>
      <c r="I66" s="61"/>
    </row>
    <row r="67" spans="1:9" s="52" customFormat="1" ht="45.6">
      <c r="A67" s="54">
        <v>55</v>
      </c>
      <c r="B67" s="53" t="s">
        <v>141</v>
      </c>
      <c r="C67" s="50" t="s">
        <v>43</v>
      </c>
      <c r="D67" s="50"/>
      <c r="E67" s="51" t="s">
        <v>184</v>
      </c>
      <c r="F67" s="51" t="s">
        <v>383</v>
      </c>
      <c r="G67" s="51" t="s">
        <v>211</v>
      </c>
      <c r="H67" s="55" t="s">
        <v>8</v>
      </c>
      <c r="I67" s="61"/>
    </row>
    <row r="68" spans="1:9" s="52" customFormat="1" ht="34.200000000000003">
      <c r="A68" s="54">
        <v>56</v>
      </c>
      <c r="B68" s="53" t="s">
        <v>324</v>
      </c>
      <c r="C68" s="50" t="s">
        <v>44</v>
      </c>
      <c r="D68" s="50">
        <v>-0.190135366668265</v>
      </c>
      <c r="E68" s="51" t="s">
        <v>184</v>
      </c>
      <c r="F68" s="50" t="s">
        <v>376</v>
      </c>
      <c r="G68" s="50" t="s">
        <v>211</v>
      </c>
      <c r="H68" s="55" t="s">
        <v>4</v>
      </c>
      <c r="I68" s="61"/>
    </row>
    <row r="69" spans="1:9" s="25" customFormat="1">
      <c r="A69" s="7">
        <v>57</v>
      </c>
      <c r="B69" s="8" t="s">
        <v>215</v>
      </c>
      <c r="C69" s="12" t="s">
        <v>203</v>
      </c>
      <c r="D69" s="12" t="s">
        <v>488</v>
      </c>
      <c r="E69" s="20" t="s">
        <v>23</v>
      </c>
      <c r="F69" s="12"/>
      <c r="G69" s="12" t="s">
        <v>211</v>
      </c>
      <c r="H69" s="6" t="s">
        <v>4</v>
      </c>
      <c r="I69" s="61"/>
    </row>
    <row r="70" spans="1:9" s="25" customFormat="1" ht="45.6">
      <c r="A70" s="7">
        <v>58</v>
      </c>
      <c r="B70" s="8" t="s">
        <v>205</v>
      </c>
      <c r="C70" s="12" t="s">
        <v>335</v>
      </c>
      <c r="D70" s="77"/>
      <c r="E70" s="20" t="s">
        <v>7</v>
      </c>
      <c r="F70" s="12" t="s">
        <v>359</v>
      </c>
      <c r="G70" s="12" t="s">
        <v>211</v>
      </c>
      <c r="H70" s="6" t="s">
        <v>8</v>
      </c>
      <c r="I70" s="61"/>
    </row>
    <row r="71" spans="1:9" s="25" customFormat="1" ht="34.200000000000003">
      <c r="A71" s="7">
        <v>59</v>
      </c>
      <c r="B71" s="8" t="s">
        <v>143</v>
      </c>
      <c r="C71" s="12" t="s">
        <v>132</v>
      </c>
      <c r="D71" s="12">
        <v>1305</v>
      </c>
      <c r="E71" s="12" t="s">
        <v>25</v>
      </c>
      <c r="F71" s="12" t="s">
        <v>270</v>
      </c>
      <c r="G71" s="12" t="s">
        <v>211</v>
      </c>
      <c r="H71" s="6" t="s">
        <v>9</v>
      </c>
      <c r="I71" s="61"/>
    </row>
    <row r="72" spans="1:9" s="25" customFormat="1" ht="34.200000000000003">
      <c r="A72" s="7">
        <v>60</v>
      </c>
      <c r="B72" s="8" t="s">
        <v>144</v>
      </c>
      <c r="C72" s="12" t="s">
        <v>132</v>
      </c>
      <c r="D72" s="12">
        <v>3.1919322885900299E-4</v>
      </c>
      <c r="E72" s="12" t="s">
        <v>25</v>
      </c>
      <c r="F72" s="12" t="s">
        <v>270</v>
      </c>
      <c r="G72" s="12" t="s">
        <v>211</v>
      </c>
      <c r="H72" s="6" t="s">
        <v>9</v>
      </c>
      <c r="I72" s="61"/>
    </row>
    <row r="73" spans="1:9" s="25" customFormat="1" ht="34.200000000000003">
      <c r="A73" s="7">
        <v>61</v>
      </c>
      <c r="B73" s="8" t="s">
        <v>133</v>
      </c>
      <c r="C73" s="12" t="s">
        <v>132</v>
      </c>
      <c r="D73" s="12">
        <v>1.28970962490444E-2</v>
      </c>
      <c r="E73" s="12" t="s">
        <v>25</v>
      </c>
      <c r="F73" s="12" t="s">
        <v>270</v>
      </c>
      <c r="G73" s="12" t="s">
        <v>211</v>
      </c>
      <c r="H73" s="6" t="s">
        <v>9</v>
      </c>
      <c r="I73" s="61"/>
    </row>
    <row r="74" spans="1:9" s="25" customFormat="1" ht="34.200000000000003">
      <c r="A74" s="7">
        <v>62</v>
      </c>
      <c r="B74" s="8" t="s">
        <v>145</v>
      </c>
      <c r="C74" s="12" t="s">
        <v>132</v>
      </c>
      <c r="D74" s="12">
        <v>7.3691627531723702E-2</v>
      </c>
      <c r="E74" s="12" t="s">
        <v>25</v>
      </c>
      <c r="F74" s="12" t="s">
        <v>270</v>
      </c>
      <c r="G74" s="12" t="s">
        <v>211</v>
      </c>
      <c r="H74" s="6" t="s">
        <v>9</v>
      </c>
      <c r="I74" s="61"/>
    </row>
    <row r="75" spans="1:9" s="25" customFormat="1" ht="34.200000000000003">
      <c r="A75" s="7">
        <v>63</v>
      </c>
      <c r="B75" s="8" t="s">
        <v>146</v>
      </c>
      <c r="C75" s="12" t="s">
        <v>132</v>
      </c>
      <c r="D75" s="12">
        <v>7.9651443063786704</v>
      </c>
      <c r="E75" s="12" t="s">
        <v>25</v>
      </c>
      <c r="F75" s="12" t="s">
        <v>270</v>
      </c>
      <c r="G75" s="12" t="s">
        <v>211</v>
      </c>
      <c r="H75" s="6" t="s">
        <v>9</v>
      </c>
      <c r="I75" s="61"/>
    </row>
    <row r="76" spans="1:9" s="25" customFormat="1" ht="34.200000000000003">
      <c r="A76" s="7">
        <v>64</v>
      </c>
      <c r="B76" s="8" t="s">
        <v>147</v>
      </c>
      <c r="C76" s="12" t="s">
        <v>132</v>
      </c>
      <c r="D76" s="12">
        <v>1.5201967925645699E-2</v>
      </c>
      <c r="E76" s="12" t="s">
        <v>25</v>
      </c>
      <c r="F76" s="12" t="s">
        <v>204</v>
      </c>
      <c r="G76" s="12" t="s">
        <v>211</v>
      </c>
      <c r="H76" s="6" t="s">
        <v>9</v>
      </c>
      <c r="I76" s="61"/>
    </row>
    <row r="77" spans="1:9" s="25" customFormat="1">
      <c r="A77" s="7">
        <v>65</v>
      </c>
      <c r="B77" s="8" t="s">
        <v>327</v>
      </c>
      <c r="C77" s="12" t="s">
        <v>374</v>
      </c>
      <c r="D77" s="12" t="s">
        <v>488</v>
      </c>
      <c r="E77" s="12" t="s">
        <v>23</v>
      </c>
      <c r="F77" s="12" t="s">
        <v>321</v>
      </c>
      <c r="G77" s="12" t="s">
        <v>211</v>
      </c>
      <c r="H77" s="6" t="s">
        <v>4</v>
      </c>
      <c r="I77" s="61"/>
    </row>
    <row r="78" spans="1:9" s="25" customFormat="1" ht="57">
      <c r="A78" s="7">
        <v>66</v>
      </c>
      <c r="B78" s="8" t="s">
        <v>45</v>
      </c>
      <c r="C78" s="12" t="s">
        <v>321</v>
      </c>
      <c r="D78" s="12"/>
      <c r="E78" s="12" t="s">
        <v>70</v>
      </c>
      <c r="F78" s="12" t="s">
        <v>326</v>
      </c>
      <c r="G78" s="12" t="s">
        <v>211</v>
      </c>
      <c r="H78" s="6" t="s">
        <v>8</v>
      </c>
      <c r="I78" s="61"/>
    </row>
    <row r="79" spans="1:9" s="25" customFormat="1" ht="57">
      <c r="A79" s="7">
        <v>67</v>
      </c>
      <c r="B79" s="8" t="s">
        <v>170</v>
      </c>
      <c r="C79" s="12" t="s">
        <v>134</v>
      </c>
      <c r="D79" s="12"/>
      <c r="E79" s="12" t="s">
        <v>70</v>
      </c>
      <c r="F79" s="12" t="s">
        <v>326</v>
      </c>
      <c r="G79" s="12" t="s">
        <v>211</v>
      </c>
      <c r="H79" s="6" t="s">
        <v>8</v>
      </c>
      <c r="I79" s="61"/>
    </row>
    <row r="80" spans="1:9" s="25" customFormat="1">
      <c r="A80" s="7">
        <v>68</v>
      </c>
      <c r="B80" s="8" t="s">
        <v>171</v>
      </c>
      <c r="C80" s="12" t="s">
        <v>172</v>
      </c>
      <c r="D80" s="12"/>
      <c r="E80" s="12" t="s">
        <v>173</v>
      </c>
      <c r="F80" s="12" t="s">
        <v>325</v>
      </c>
      <c r="G80" s="12" t="s">
        <v>211</v>
      </c>
      <c r="H80" s="6" t="s">
        <v>8</v>
      </c>
      <c r="I80" s="61"/>
    </row>
    <row r="81" spans="1:9" s="49" customFormat="1" ht="45.6">
      <c r="A81" s="7">
        <v>69</v>
      </c>
      <c r="B81" s="8" t="s">
        <v>328</v>
      </c>
      <c r="C81" s="12" t="s">
        <v>218</v>
      </c>
      <c r="D81" s="12">
        <v>10000</v>
      </c>
      <c r="E81" s="12" t="s">
        <v>89</v>
      </c>
      <c r="F81" s="12" t="s">
        <v>271</v>
      </c>
      <c r="G81" s="12" t="s">
        <v>211</v>
      </c>
      <c r="H81" s="44" t="s">
        <v>4</v>
      </c>
      <c r="I81" s="61"/>
    </row>
    <row r="82" spans="1:9" ht="28.2" customHeight="1">
      <c r="A82" s="67" t="s">
        <v>92</v>
      </c>
      <c r="B82" s="65"/>
      <c r="C82" s="65"/>
      <c r="D82" s="65"/>
      <c r="E82" s="65"/>
      <c r="F82" s="65"/>
      <c r="G82" s="65"/>
      <c r="H82" s="66"/>
      <c r="I82" s="61"/>
    </row>
    <row r="83" spans="1:9" s="25" customFormat="1" ht="91.2">
      <c r="A83" s="7">
        <v>70</v>
      </c>
      <c r="B83" s="46" t="s">
        <v>148</v>
      </c>
      <c r="C83" s="16" t="s">
        <v>46</v>
      </c>
      <c r="D83" s="16">
        <v>0</v>
      </c>
      <c r="E83" s="20" t="s">
        <v>185</v>
      </c>
      <c r="F83" s="16" t="s">
        <v>366</v>
      </c>
      <c r="G83" s="16" t="s">
        <v>211</v>
      </c>
      <c r="H83" s="6" t="s">
        <v>4</v>
      </c>
      <c r="I83" s="59" t="s">
        <v>211</v>
      </c>
    </row>
    <row r="84" spans="1:9" s="25" customFormat="1" ht="79.8">
      <c r="A84" s="7">
        <v>71</v>
      </c>
      <c r="B84" s="46" t="s">
        <v>149</v>
      </c>
      <c r="C84" s="16" t="s">
        <v>47</v>
      </c>
      <c r="D84" s="16">
        <v>0</v>
      </c>
      <c r="E84" s="20" t="s">
        <v>185</v>
      </c>
      <c r="F84" s="16" t="s">
        <v>360</v>
      </c>
      <c r="G84" s="16" t="s">
        <v>211</v>
      </c>
      <c r="H84" s="6" t="s">
        <v>4</v>
      </c>
      <c r="I84" s="59" t="s">
        <v>211</v>
      </c>
    </row>
    <row r="85" spans="1:9" s="49" customFormat="1" ht="68.400000000000006">
      <c r="A85" s="7">
        <v>72</v>
      </c>
      <c r="B85" s="46" t="s">
        <v>451</v>
      </c>
      <c r="C85" s="16" t="s">
        <v>372</v>
      </c>
      <c r="D85" s="16">
        <v>0</v>
      </c>
      <c r="E85" s="20" t="s">
        <v>185</v>
      </c>
      <c r="F85" s="16" t="s">
        <v>364</v>
      </c>
      <c r="G85" s="16" t="s">
        <v>211</v>
      </c>
      <c r="H85" s="6" t="s">
        <v>4</v>
      </c>
      <c r="I85" s="59" t="s">
        <v>211</v>
      </c>
    </row>
    <row r="86" spans="1:9" s="49" customFormat="1" ht="79.8">
      <c r="A86" s="7">
        <v>73</v>
      </c>
      <c r="B86" s="46" t="s">
        <v>329</v>
      </c>
      <c r="C86" s="16" t="s">
        <v>370</v>
      </c>
      <c r="D86" s="16">
        <v>0</v>
      </c>
      <c r="E86" s="20" t="s">
        <v>185</v>
      </c>
      <c r="F86" s="16" t="s">
        <v>461</v>
      </c>
      <c r="G86" s="16" t="s">
        <v>211</v>
      </c>
      <c r="H86" s="6" t="s">
        <v>8</v>
      </c>
      <c r="I86" s="59" t="s">
        <v>211</v>
      </c>
    </row>
    <row r="87" spans="1:9" s="49" customFormat="1" ht="79.8">
      <c r="A87" s="7" t="s">
        <v>462</v>
      </c>
      <c r="B87" s="46" t="s">
        <v>152</v>
      </c>
      <c r="C87" s="16" t="s">
        <v>371</v>
      </c>
      <c r="D87" s="16"/>
      <c r="E87" s="20" t="s">
        <v>185</v>
      </c>
      <c r="F87" s="16" t="s">
        <v>476</v>
      </c>
      <c r="G87" s="16" t="s">
        <v>211</v>
      </c>
      <c r="H87" s="6" t="s">
        <v>8</v>
      </c>
      <c r="I87" s="59" t="s">
        <v>211</v>
      </c>
    </row>
    <row r="88" spans="1:9" s="25" customFormat="1" ht="45.6">
      <c r="A88" s="7">
        <v>74</v>
      </c>
      <c r="B88" s="46" t="s">
        <v>153</v>
      </c>
      <c r="C88" s="16" t="s">
        <v>48</v>
      </c>
      <c r="D88" s="16" t="s">
        <v>488</v>
      </c>
      <c r="E88" s="16" t="s">
        <v>23</v>
      </c>
      <c r="F88" s="16" t="s">
        <v>365</v>
      </c>
      <c r="G88" s="16" t="s">
        <v>211</v>
      </c>
      <c r="H88" s="6" t="s">
        <v>4</v>
      </c>
      <c r="I88" s="59" t="s">
        <v>211</v>
      </c>
    </row>
    <row r="89" spans="1:9" s="25" customFormat="1" ht="45.6">
      <c r="A89" s="7">
        <v>75</v>
      </c>
      <c r="B89" s="46" t="s">
        <v>330</v>
      </c>
      <c r="C89" s="16" t="s">
        <v>219</v>
      </c>
      <c r="D89" s="105">
        <v>1.7176361397280463E-2</v>
      </c>
      <c r="E89" s="20" t="s">
        <v>185</v>
      </c>
      <c r="F89" s="16" t="s">
        <v>362</v>
      </c>
      <c r="G89" s="16" t="s">
        <v>211</v>
      </c>
      <c r="H89" s="6" t="s">
        <v>4</v>
      </c>
      <c r="I89" s="59" t="s">
        <v>211</v>
      </c>
    </row>
    <row r="90" spans="1:9" s="25" customFormat="1" ht="22.8">
      <c r="A90" s="7">
        <v>76</v>
      </c>
      <c r="B90" s="46" t="s">
        <v>154</v>
      </c>
      <c r="C90" s="16" t="s">
        <v>373</v>
      </c>
      <c r="D90" s="16">
        <v>3.4637758449246325E-4</v>
      </c>
      <c r="E90" s="20" t="s">
        <v>185</v>
      </c>
      <c r="F90" s="16" t="s">
        <v>363</v>
      </c>
      <c r="G90" s="16" t="s">
        <v>211</v>
      </c>
      <c r="H90" s="6" t="s">
        <v>4</v>
      </c>
      <c r="I90" s="59"/>
    </row>
    <row r="91" spans="1:9" s="25" customFormat="1">
      <c r="A91" s="7">
        <v>77</v>
      </c>
      <c r="B91" s="46" t="s">
        <v>319</v>
      </c>
      <c r="C91" s="16" t="s">
        <v>320</v>
      </c>
      <c r="D91" s="16" t="s">
        <v>489</v>
      </c>
      <c r="E91" s="16" t="s">
        <v>23</v>
      </c>
      <c r="F91" s="16"/>
      <c r="G91" s="16" t="s">
        <v>211</v>
      </c>
      <c r="H91" s="6" t="s">
        <v>4</v>
      </c>
      <c r="I91" s="59" t="s">
        <v>211</v>
      </c>
    </row>
    <row r="92" spans="1:9" s="25" customFormat="1" ht="57">
      <c r="A92" s="7">
        <v>78</v>
      </c>
      <c r="B92" s="46" t="s">
        <v>220</v>
      </c>
      <c r="C92" s="16" t="s">
        <v>197</v>
      </c>
      <c r="D92" s="16">
        <v>1.3030614325022893E-2</v>
      </c>
      <c r="E92" s="20" t="s">
        <v>185</v>
      </c>
      <c r="F92" s="16" t="s">
        <v>361</v>
      </c>
      <c r="G92" s="16" t="s">
        <v>211</v>
      </c>
      <c r="H92" s="6" t="s">
        <v>8</v>
      </c>
      <c r="I92" s="59" t="s">
        <v>211</v>
      </c>
    </row>
    <row r="93" spans="1:9" ht="63.75" customHeight="1">
      <c r="A93" s="67" t="s">
        <v>318</v>
      </c>
      <c r="B93" s="65"/>
      <c r="C93" s="65"/>
      <c r="D93" s="65"/>
      <c r="E93" s="65"/>
      <c r="F93" s="65"/>
      <c r="G93" s="65"/>
      <c r="H93" s="66"/>
      <c r="I93" s="59" t="s">
        <v>211</v>
      </c>
    </row>
    <row r="94" spans="1:9" s="29" customFormat="1">
      <c r="A94" s="7">
        <v>79</v>
      </c>
      <c r="B94" s="18" t="s">
        <v>50</v>
      </c>
      <c r="C94" s="16" t="s">
        <v>51</v>
      </c>
      <c r="D94" s="16" t="s">
        <v>489</v>
      </c>
      <c r="E94" s="16" t="s">
        <v>23</v>
      </c>
      <c r="F94" s="16" t="s">
        <v>457</v>
      </c>
      <c r="G94" s="16" t="s">
        <v>211</v>
      </c>
      <c r="H94" s="6" t="s">
        <v>4</v>
      </c>
      <c r="I94" s="59" t="s">
        <v>211</v>
      </c>
    </row>
    <row r="95" spans="1:9" s="29" customFormat="1" ht="114">
      <c r="A95" s="7">
        <v>80</v>
      </c>
      <c r="B95" s="18" t="s">
        <v>245</v>
      </c>
      <c r="C95" s="16" t="s">
        <v>52</v>
      </c>
      <c r="D95" s="16" t="s">
        <v>499</v>
      </c>
      <c r="E95" s="16" t="s">
        <v>221</v>
      </c>
      <c r="F95" s="16" t="s">
        <v>458</v>
      </c>
      <c r="G95" s="16" t="s">
        <v>211</v>
      </c>
      <c r="H95" s="6" t="s">
        <v>4</v>
      </c>
      <c r="I95" s="59" t="s">
        <v>211</v>
      </c>
    </row>
    <row r="96" spans="1:9" s="29" customFormat="1" ht="91.2">
      <c r="A96" s="7">
        <v>81</v>
      </c>
      <c r="B96" s="18" t="s">
        <v>137</v>
      </c>
      <c r="C96" s="16" t="s">
        <v>53</v>
      </c>
      <c r="D96" s="16" t="s">
        <v>500</v>
      </c>
      <c r="E96" s="16" t="s">
        <v>222</v>
      </c>
      <c r="F96" s="16" t="s">
        <v>459</v>
      </c>
      <c r="G96" s="16" t="s">
        <v>211</v>
      </c>
      <c r="H96" s="6" t="s">
        <v>4</v>
      </c>
      <c r="I96" s="59"/>
    </row>
    <row r="97" spans="1:9" s="29" customFormat="1" ht="91.2">
      <c r="A97" s="7">
        <v>82</v>
      </c>
      <c r="B97" s="18" t="s">
        <v>136</v>
      </c>
      <c r="C97" s="16" t="s">
        <v>54</v>
      </c>
      <c r="D97" s="16" t="s">
        <v>514</v>
      </c>
      <c r="E97" s="16" t="s">
        <v>55</v>
      </c>
      <c r="F97" s="16" t="s">
        <v>460</v>
      </c>
      <c r="G97" s="16" t="s">
        <v>211</v>
      </c>
      <c r="H97" s="6" t="s">
        <v>9</v>
      </c>
      <c r="I97" s="59" t="s">
        <v>211</v>
      </c>
    </row>
    <row r="98" spans="1:9" s="29" customFormat="1" ht="68.400000000000006">
      <c r="A98" s="7">
        <v>83</v>
      </c>
      <c r="B98" s="18" t="s">
        <v>135</v>
      </c>
      <c r="C98" s="16" t="s">
        <v>56</v>
      </c>
      <c r="D98" s="16" t="s">
        <v>501</v>
      </c>
      <c r="E98" s="16" t="s">
        <v>57</v>
      </c>
      <c r="F98" s="16" t="s">
        <v>317</v>
      </c>
      <c r="G98" s="16" t="s">
        <v>211</v>
      </c>
      <c r="H98" s="6" t="s">
        <v>4</v>
      </c>
      <c r="I98" s="59"/>
    </row>
    <row r="99" spans="1:9" s="29" customFormat="1" ht="22.8">
      <c r="A99" s="7">
        <v>84</v>
      </c>
      <c r="B99" s="18" t="s">
        <v>138</v>
      </c>
      <c r="C99" s="16" t="s">
        <v>58</v>
      </c>
      <c r="D99" s="16" t="s">
        <v>502</v>
      </c>
      <c r="E99" s="16" t="s">
        <v>55</v>
      </c>
      <c r="F99" s="16" t="s">
        <v>311</v>
      </c>
      <c r="G99" s="16" t="s">
        <v>211</v>
      </c>
      <c r="H99" s="6" t="s">
        <v>4</v>
      </c>
      <c r="I99" s="59" t="s">
        <v>211</v>
      </c>
    </row>
    <row r="100" spans="1:9" s="29" customFormat="1" ht="57">
      <c r="A100" s="7">
        <v>85</v>
      </c>
      <c r="B100" s="18" t="s">
        <v>59</v>
      </c>
      <c r="C100" s="16" t="s">
        <v>286</v>
      </c>
      <c r="D100" s="16" t="s">
        <v>488</v>
      </c>
      <c r="E100" s="16" t="s">
        <v>23</v>
      </c>
      <c r="F100" s="16" t="s">
        <v>316</v>
      </c>
      <c r="G100" s="16" t="s">
        <v>211</v>
      </c>
      <c r="H100" s="6" t="s">
        <v>4</v>
      </c>
      <c r="I100" s="59" t="s">
        <v>211</v>
      </c>
    </row>
    <row r="101" spans="1:9" s="29" customFormat="1" ht="34.200000000000003">
      <c r="A101" s="7">
        <v>86</v>
      </c>
      <c r="B101" s="18" t="s">
        <v>60</v>
      </c>
      <c r="C101" s="16" t="s">
        <v>61</v>
      </c>
      <c r="D101" s="16"/>
      <c r="E101" s="20" t="s">
        <v>185</v>
      </c>
      <c r="F101" s="16" t="s">
        <v>315</v>
      </c>
      <c r="G101" s="16" t="s">
        <v>211</v>
      </c>
      <c r="H101" s="6" t="s">
        <v>8</v>
      </c>
      <c r="I101" s="59" t="s">
        <v>211</v>
      </c>
    </row>
    <row r="102" spans="1:9" s="29" customFormat="1" ht="57">
      <c r="A102" s="7">
        <v>87</v>
      </c>
      <c r="B102" s="18" t="s">
        <v>62</v>
      </c>
      <c r="C102" s="16" t="s">
        <v>63</v>
      </c>
      <c r="D102" s="16"/>
      <c r="E102" s="16" t="s">
        <v>64</v>
      </c>
      <c r="F102" s="16" t="s">
        <v>313</v>
      </c>
      <c r="G102" s="16" t="s">
        <v>211</v>
      </c>
      <c r="H102" s="6" t="s">
        <v>8</v>
      </c>
      <c r="I102" s="59" t="s">
        <v>211</v>
      </c>
    </row>
    <row r="103" spans="1:9" s="29" customFormat="1" ht="34.200000000000003">
      <c r="A103" s="7">
        <v>88</v>
      </c>
      <c r="B103" s="18" t="s">
        <v>65</v>
      </c>
      <c r="C103" s="16" t="s">
        <v>66</v>
      </c>
      <c r="D103" s="77"/>
      <c r="E103" s="16" t="s">
        <v>7</v>
      </c>
      <c r="F103" s="16" t="s">
        <v>314</v>
      </c>
      <c r="G103" s="16" t="s">
        <v>211</v>
      </c>
      <c r="H103" s="6" t="s">
        <v>8</v>
      </c>
      <c r="I103" s="59" t="s">
        <v>211</v>
      </c>
    </row>
    <row r="104" spans="1:9" s="29" customFormat="1" ht="34.200000000000003">
      <c r="A104" s="7">
        <v>89</v>
      </c>
      <c r="B104" s="18" t="s">
        <v>139</v>
      </c>
      <c r="C104" s="20" t="s">
        <v>67</v>
      </c>
      <c r="D104" s="20"/>
      <c r="E104" s="16" t="s">
        <v>68</v>
      </c>
      <c r="F104" s="16" t="s">
        <v>312</v>
      </c>
      <c r="G104" s="16" t="s">
        <v>211</v>
      </c>
      <c r="H104" s="6" t="s">
        <v>8</v>
      </c>
      <c r="I104" s="59" t="s">
        <v>211</v>
      </c>
    </row>
    <row r="105" spans="1:9" s="29" customFormat="1" ht="45.6">
      <c r="A105" s="7">
        <v>90</v>
      </c>
      <c r="B105" s="18" t="s">
        <v>140</v>
      </c>
      <c r="C105" s="16"/>
      <c r="D105" s="16"/>
      <c r="E105" s="20" t="s">
        <v>185</v>
      </c>
      <c r="F105" s="16" t="s">
        <v>268</v>
      </c>
      <c r="G105" s="16" t="s">
        <v>211</v>
      </c>
      <c r="H105" s="6" t="s">
        <v>9</v>
      </c>
      <c r="I105" s="59" t="s">
        <v>211</v>
      </c>
    </row>
    <row r="106" spans="1:9" s="29" customFormat="1" ht="45.6">
      <c r="A106" s="7">
        <v>91</v>
      </c>
      <c r="B106" s="18" t="s">
        <v>351</v>
      </c>
      <c r="C106" s="16" t="s">
        <v>192</v>
      </c>
      <c r="D106" s="16" t="s">
        <v>508</v>
      </c>
      <c r="E106" s="16" t="s">
        <v>64</v>
      </c>
      <c r="F106" s="16" t="s">
        <v>367</v>
      </c>
      <c r="G106" s="16" t="s">
        <v>211</v>
      </c>
      <c r="H106" s="6" t="s">
        <v>8</v>
      </c>
      <c r="I106" s="63"/>
    </row>
    <row r="107" spans="1:9" s="29" customFormat="1" ht="45.6">
      <c r="A107" s="7">
        <v>92</v>
      </c>
      <c r="B107" s="18" t="s">
        <v>160</v>
      </c>
      <c r="C107" s="16" t="s">
        <v>193</v>
      </c>
      <c r="D107" s="16" t="s">
        <v>509</v>
      </c>
      <c r="E107" s="16" t="s">
        <v>64</v>
      </c>
      <c r="F107" s="16" t="s">
        <v>267</v>
      </c>
      <c r="G107" s="16" t="s">
        <v>211</v>
      </c>
      <c r="H107" s="6" t="s">
        <v>8</v>
      </c>
      <c r="I107" s="59"/>
    </row>
    <row r="108" spans="1:9" s="29" customFormat="1" ht="45.6">
      <c r="A108" s="7">
        <v>93</v>
      </c>
      <c r="B108" s="18" t="s">
        <v>452</v>
      </c>
      <c r="C108" s="16" t="s">
        <v>194</v>
      </c>
      <c r="D108" s="16" t="s">
        <v>510</v>
      </c>
      <c r="E108" s="16" t="s">
        <v>64</v>
      </c>
      <c r="F108" s="16" t="s">
        <v>368</v>
      </c>
      <c r="G108" s="16" t="s">
        <v>211</v>
      </c>
      <c r="H108" s="6" t="s">
        <v>8</v>
      </c>
      <c r="I108" s="59"/>
    </row>
    <row r="109" spans="1:9" s="29" customFormat="1" ht="34.200000000000003">
      <c r="A109" s="7">
        <v>94</v>
      </c>
      <c r="B109" s="18" t="s">
        <v>453</v>
      </c>
      <c r="C109" s="16" t="s">
        <v>223</v>
      </c>
      <c r="D109" s="16" t="s">
        <v>488</v>
      </c>
      <c r="E109" s="16" t="s">
        <v>23</v>
      </c>
      <c r="F109" s="16" t="s">
        <v>369</v>
      </c>
      <c r="G109" s="16" t="s">
        <v>211</v>
      </c>
      <c r="H109" s="6" t="s">
        <v>8</v>
      </c>
      <c r="I109" s="59"/>
    </row>
    <row r="110" spans="1:9" s="29" customFormat="1" ht="57">
      <c r="A110" s="7">
        <v>95</v>
      </c>
      <c r="B110" s="18" t="s">
        <v>227</v>
      </c>
      <c r="C110" s="20" t="s">
        <v>332</v>
      </c>
      <c r="D110" s="20" t="s">
        <v>511</v>
      </c>
      <c r="E110" s="16" t="s">
        <v>69</v>
      </c>
      <c r="F110" s="20" t="s">
        <v>161</v>
      </c>
      <c r="G110" s="20" t="s">
        <v>211</v>
      </c>
      <c r="H110" s="6" t="s">
        <v>8</v>
      </c>
      <c r="I110" s="59" t="s">
        <v>211</v>
      </c>
    </row>
    <row r="111" spans="1:9" s="29" customFormat="1" ht="102.6">
      <c r="A111" s="7">
        <f t="shared" ref="A111:A115" si="0">A110+1</f>
        <v>96</v>
      </c>
      <c r="B111" s="46" t="s">
        <v>174</v>
      </c>
      <c r="C111" s="16" t="s">
        <v>166</v>
      </c>
      <c r="D111" s="16" t="s">
        <v>503</v>
      </c>
      <c r="E111" s="16" t="s">
        <v>64</v>
      </c>
      <c r="F111" s="16" t="s">
        <v>287</v>
      </c>
      <c r="G111" s="16" t="s">
        <v>211</v>
      </c>
      <c r="H111" s="6" t="s">
        <v>9</v>
      </c>
      <c r="I111" s="59"/>
    </row>
    <row r="112" spans="1:9" s="25" customFormat="1" ht="68.400000000000006">
      <c r="A112" s="7">
        <f t="shared" si="0"/>
        <v>97</v>
      </c>
      <c r="B112" s="46" t="s">
        <v>175</v>
      </c>
      <c r="C112" s="16" t="s">
        <v>165</v>
      </c>
      <c r="D112" s="16" t="s">
        <v>504</v>
      </c>
      <c r="E112" s="16" t="s">
        <v>64</v>
      </c>
      <c r="F112" s="16" t="s">
        <v>169</v>
      </c>
      <c r="G112" s="16" t="s">
        <v>211</v>
      </c>
      <c r="H112" s="6" t="s">
        <v>4</v>
      </c>
      <c r="I112" s="59"/>
    </row>
    <row r="113" spans="1:11" s="29" customFormat="1" ht="45.6">
      <c r="A113" s="7">
        <f t="shared" si="0"/>
        <v>98</v>
      </c>
      <c r="B113" s="47" t="s">
        <v>176</v>
      </c>
      <c r="C113" s="48" t="s">
        <v>167</v>
      </c>
      <c r="D113" s="48" t="s">
        <v>515</v>
      </c>
      <c r="E113" s="48" t="s">
        <v>339</v>
      </c>
      <c r="F113" s="48" t="s">
        <v>168</v>
      </c>
      <c r="G113" s="48" t="s">
        <v>211</v>
      </c>
      <c r="H113" s="6" t="s">
        <v>4</v>
      </c>
      <c r="I113" s="59"/>
    </row>
    <row r="114" spans="1:11" s="25" customFormat="1" ht="34.200000000000003">
      <c r="A114" s="7">
        <f t="shared" si="0"/>
        <v>99</v>
      </c>
      <c r="B114" s="46" t="s">
        <v>162</v>
      </c>
      <c r="C114" s="16" t="s">
        <v>164</v>
      </c>
      <c r="D114" s="16" t="s">
        <v>488</v>
      </c>
      <c r="E114" s="16" t="s">
        <v>23</v>
      </c>
      <c r="F114" s="16" t="s">
        <v>163</v>
      </c>
      <c r="G114" s="16" t="s">
        <v>211</v>
      </c>
      <c r="H114" s="6" t="s">
        <v>4</v>
      </c>
      <c r="I114" s="59"/>
    </row>
    <row r="115" spans="1:11" s="25" customFormat="1" ht="68.400000000000006">
      <c r="A115" s="7">
        <f t="shared" si="0"/>
        <v>100</v>
      </c>
      <c r="B115" s="46" t="s">
        <v>239</v>
      </c>
      <c r="C115" s="16" t="s">
        <v>456</v>
      </c>
      <c r="D115" s="16"/>
      <c r="E115" s="16" t="s">
        <v>339</v>
      </c>
      <c r="F115" s="16" t="s">
        <v>244</v>
      </c>
      <c r="G115" s="16" t="s">
        <v>211</v>
      </c>
      <c r="H115" s="6" t="s">
        <v>8</v>
      </c>
      <c r="I115" s="59"/>
    </row>
    <row r="116" spans="1:11" s="3" customFormat="1" ht="69" customHeight="1">
      <c r="A116" s="67" t="s">
        <v>237</v>
      </c>
      <c r="B116" s="65"/>
      <c r="C116" s="65"/>
      <c r="D116" s="65"/>
      <c r="E116" s="65"/>
      <c r="F116" s="65"/>
      <c r="G116" s="65"/>
      <c r="H116" s="66"/>
    </row>
    <row r="117" spans="1:11" s="14" customFormat="1" ht="17.399999999999999" customHeight="1">
      <c r="A117" s="71" t="s">
        <v>71</v>
      </c>
      <c r="B117" s="72"/>
      <c r="C117" s="72"/>
      <c r="D117" s="72"/>
      <c r="E117" s="72"/>
      <c r="F117" s="72"/>
      <c r="G117" s="72"/>
      <c r="H117" s="72"/>
      <c r="I117" s="3"/>
      <c r="J117" s="3"/>
      <c r="K117" s="3"/>
    </row>
    <row r="118" spans="1:11" s="25" customFormat="1" ht="91.2">
      <c r="A118" s="34">
        <v>101</v>
      </c>
      <c r="B118" s="8" t="s">
        <v>187</v>
      </c>
      <c r="C118" s="12" t="s">
        <v>288</v>
      </c>
      <c r="D118" s="77"/>
      <c r="E118" s="17" t="s">
        <v>7</v>
      </c>
      <c r="F118" s="12" t="s">
        <v>289</v>
      </c>
      <c r="G118" s="12"/>
      <c r="H118" s="33" t="s">
        <v>4</v>
      </c>
      <c r="I118" s="3"/>
      <c r="J118" s="3"/>
      <c r="K118" s="3"/>
    </row>
    <row r="119" spans="1:11" s="25" customFormat="1" ht="79.8">
      <c r="A119" s="34">
        <v>102</v>
      </c>
      <c r="B119" s="8" t="s">
        <v>72</v>
      </c>
      <c r="C119" s="12" t="s">
        <v>291</v>
      </c>
      <c r="D119" s="12"/>
      <c r="E119" s="17" t="s">
        <v>185</v>
      </c>
      <c r="F119" s="12" t="s">
        <v>294</v>
      </c>
      <c r="G119" s="12"/>
      <c r="H119" s="33" t="s">
        <v>4</v>
      </c>
      <c r="I119" s="3"/>
      <c r="J119" s="3"/>
      <c r="K119" s="3"/>
    </row>
    <row r="120" spans="1:11" s="25" customFormat="1" ht="125.4">
      <c r="A120" s="34">
        <v>103</v>
      </c>
      <c r="B120" s="8" t="s">
        <v>73</v>
      </c>
      <c r="C120" s="12" t="s">
        <v>216</v>
      </c>
      <c r="D120" s="12"/>
      <c r="E120" s="17" t="s">
        <v>185</v>
      </c>
      <c r="F120" s="12" t="s">
        <v>292</v>
      </c>
      <c r="G120" s="12"/>
      <c r="H120" s="33" t="s">
        <v>4</v>
      </c>
      <c r="I120" s="3"/>
      <c r="J120" s="3"/>
      <c r="K120" s="3"/>
    </row>
    <row r="121" spans="1:11" s="25" customFormat="1" ht="45.6">
      <c r="A121" s="34">
        <v>104</v>
      </c>
      <c r="B121" s="8" t="s">
        <v>74</v>
      </c>
      <c r="C121" s="12" t="s">
        <v>290</v>
      </c>
      <c r="D121" s="12"/>
      <c r="E121" s="12" t="s">
        <v>217</v>
      </c>
      <c r="F121" s="12" t="s">
        <v>293</v>
      </c>
      <c r="G121" s="12"/>
      <c r="H121" s="33" t="s">
        <v>4</v>
      </c>
      <c r="I121" s="3"/>
      <c r="J121" s="3"/>
      <c r="K121" s="3"/>
    </row>
    <row r="122" spans="1:11" s="14" customFormat="1" ht="17.399999999999999" customHeight="1">
      <c r="A122" s="71" t="s">
        <v>75</v>
      </c>
      <c r="B122" s="72"/>
      <c r="C122" s="72"/>
      <c r="D122" s="72"/>
      <c r="E122" s="72"/>
      <c r="F122" s="72"/>
      <c r="G122" s="72"/>
      <c r="H122" s="72"/>
      <c r="I122" s="3"/>
      <c r="J122" s="3"/>
      <c r="K122" s="3"/>
    </row>
    <row r="123" spans="1:11" s="15" customFormat="1" ht="45.6">
      <c r="A123" s="35">
        <v>105</v>
      </c>
      <c r="B123" s="10" t="s">
        <v>76</v>
      </c>
      <c r="C123" s="12" t="s">
        <v>77</v>
      </c>
      <c r="D123" s="12"/>
      <c r="E123" s="12" t="s">
        <v>23</v>
      </c>
      <c r="F123" s="12" t="s">
        <v>307</v>
      </c>
      <c r="G123" s="12"/>
      <c r="H123" s="33" t="s">
        <v>4</v>
      </c>
      <c r="I123" s="3"/>
      <c r="J123" s="3"/>
      <c r="K123" s="3"/>
    </row>
    <row r="124" spans="1:11" s="25" customFormat="1" ht="57">
      <c r="A124" s="36" t="s">
        <v>375</v>
      </c>
      <c r="B124" s="10" t="s">
        <v>78</v>
      </c>
      <c r="C124" s="37" t="s">
        <v>79</v>
      </c>
      <c r="D124" s="37"/>
      <c r="E124" s="12" t="s">
        <v>343</v>
      </c>
      <c r="F124" s="12" t="s">
        <v>308</v>
      </c>
      <c r="G124" s="12"/>
      <c r="H124" s="33" t="s">
        <v>8</v>
      </c>
      <c r="I124" s="3"/>
      <c r="J124" s="3"/>
      <c r="K124" s="3"/>
    </row>
    <row r="125" spans="1:11" s="25" customFormat="1" ht="45.6">
      <c r="A125" s="35">
        <v>107</v>
      </c>
      <c r="B125" s="10" t="s">
        <v>80</v>
      </c>
      <c r="C125" s="37" t="s">
        <v>310</v>
      </c>
      <c r="D125" s="37"/>
      <c r="E125" s="12" t="s">
        <v>295</v>
      </c>
      <c r="F125" s="12" t="s">
        <v>309</v>
      </c>
      <c r="G125" s="12"/>
      <c r="H125" s="33" t="s">
        <v>8</v>
      </c>
      <c r="I125" s="3"/>
      <c r="J125" s="3"/>
      <c r="K125" s="3"/>
    </row>
    <row r="126" spans="1:11" s="15" customFormat="1" ht="22.8">
      <c r="A126" s="35">
        <v>108</v>
      </c>
      <c r="B126" s="10" t="s">
        <v>81</v>
      </c>
      <c r="C126" s="37" t="s">
        <v>82</v>
      </c>
      <c r="D126" s="37"/>
      <c r="E126" s="12" t="s">
        <v>23</v>
      </c>
      <c r="F126" s="12" t="s">
        <v>296</v>
      </c>
      <c r="G126" s="12"/>
      <c r="H126" s="33" t="s">
        <v>4</v>
      </c>
      <c r="I126" s="3"/>
      <c r="J126" s="3"/>
      <c r="K126" s="3"/>
    </row>
    <row r="127" spans="1:11" s="15" customFormat="1" ht="22.8">
      <c r="A127" s="9">
        <v>109</v>
      </c>
      <c r="B127" s="10" t="s">
        <v>83</v>
      </c>
      <c r="C127" s="12" t="s">
        <v>84</v>
      </c>
      <c r="D127" s="12"/>
      <c r="E127" s="17" t="s">
        <v>185</v>
      </c>
      <c r="F127" s="12" t="s">
        <v>190</v>
      </c>
      <c r="G127" s="12"/>
      <c r="H127" s="33" t="s">
        <v>8</v>
      </c>
      <c r="I127" s="3"/>
      <c r="J127" s="3"/>
      <c r="K127" s="3"/>
    </row>
    <row r="128" spans="1:11" s="3" customFormat="1" ht="66.75" customHeight="1">
      <c r="A128" s="68" t="s">
        <v>240</v>
      </c>
      <c r="B128" s="69"/>
      <c r="C128" s="69"/>
      <c r="D128" s="69"/>
      <c r="E128" s="69"/>
      <c r="F128" s="69"/>
      <c r="G128" s="69"/>
      <c r="H128" s="70"/>
    </row>
    <row r="129" spans="1:157" s="25" customFormat="1" ht="23.4" thickBot="1">
      <c r="A129" s="39">
        <v>110</v>
      </c>
      <c r="B129" s="38" t="s">
        <v>90</v>
      </c>
      <c r="C129" s="41" t="s">
        <v>242</v>
      </c>
      <c r="D129" s="77"/>
      <c r="E129" s="12" t="s">
        <v>7</v>
      </c>
      <c r="F129" s="42" t="s">
        <v>191</v>
      </c>
      <c r="G129" s="43" t="s">
        <v>211</v>
      </c>
      <c r="H129" s="44" t="s">
        <v>8</v>
      </c>
      <c r="I129" s="3"/>
      <c r="J129" s="3"/>
      <c r="K129" s="3"/>
    </row>
    <row r="130" spans="1:157" s="25" customFormat="1" ht="34.200000000000003">
      <c r="A130" s="7">
        <v>111</v>
      </c>
      <c r="B130" s="38" t="s">
        <v>302</v>
      </c>
      <c r="C130" s="12" t="s">
        <v>340</v>
      </c>
      <c r="D130" s="12"/>
      <c r="E130" s="12" t="s">
        <v>297</v>
      </c>
      <c r="F130" s="45" t="s">
        <v>303</v>
      </c>
      <c r="G130" s="43" t="s">
        <v>211</v>
      </c>
      <c r="H130" s="6" t="s">
        <v>9</v>
      </c>
      <c r="I130" s="3"/>
      <c r="J130" s="3"/>
      <c r="K130" s="3"/>
    </row>
    <row r="131" spans="1:157" s="25" customFormat="1" ht="34.200000000000003">
      <c r="A131" s="7">
        <v>112</v>
      </c>
      <c r="B131" s="38" t="s">
        <v>304</v>
      </c>
      <c r="C131" s="12" t="s">
        <v>85</v>
      </c>
      <c r="D131" s="12"/>
      <c r="E131" s="12" t="s">
        <v>186</v>
      </c>
      <c r="F131" s="45" t="s">
        <v>305</v>
      </c>
      <c r="G131" s="43" t="s">
        <v>211</v>
      </c>
      <c r="H131" s="6" t="s">
        <v>9</v>
      </c>
      <c r="I131" s="3"/>
      <c r="J131" s="3"/>
      <c r="K131" s="3"/>
    </row>
    <row r="132" spans="1:157" s="25" customFormat="1" ht="34.200000000000003">
      <c r="A132" s="11">
        <v>113</v>
      </c>
      <c r="B132" s="32" t="s">
        <v>155</v>
      </c>
      <c r="C132" s="12" t="s">
        <v>342</v>
      </c>
      <c r="D132" s="12"/>
      <c r="E132" s="12" t="s">
        <v>297</v>
      </c>
      <c r="F132" s="12" t="s">
        <v>228</v>
      </c>
      <c r="G132" s="12" t="s">
        <v>211</v>
      </c>
      <c r="H132" s="2" t="s">
        <v>9</v>
      </c>
      <c r="I132" s="61"/>
    </row>
    <row r="133" spans="1:157" s="25" customFormat="1" ht="45.6">
      <c r="A133" s="39">
        <v>114</v>
      </c>
      <c r="B133" s="32" t="s">
        <v>156</v>
      </c>
      <c r="C133" s="12" t="s">
        <v>86</v>
      </c>
      <c r="D133" s="12"/>
      <c r="E133" s="12" t="s">
        <v>186</v>
      </c>
      <c r="F133" s="45" t="s">
        <v>306</v>
      </c>
      <c r="G133" s="43" t="s">
        <v>211</v>
      </c>
      <c r="H133" s="2" t="s">
        <v>9</v>
      </c>
      <c r="I133" s="61"/>
    </row>
    <row r="134" spans="1:157" s="25" customFormat="1" ht="22.8">
      <c r="A134" s="7">
        <v>115</v>
      </c>
      <c r="B134" s="32" t="s">
        <v>157</v>
      </c>
      <c r="C134" s="12" t="s">
        <v>341</v>
      </c>
      <c r="D134" s="12"/>
      <c r="E134" s="12" t="s">
        <v>298</v>
      </c>
      <c r="F134" s="12" t="s">
        <v>229</v>
      </c>
      <c r="G134" s="12" t="s">
        <v>211</v>
      </c>
      <c r="H134" s="2" t="s">
        <v>9</v>
      </c>
      <c r="I134" s="61"/>
    </row>
    <row r="135" spans="1:157" s="25" customFormat="1" ht="34.200000000000003">
      <c r="A135" s="7">
        <v>116</v>
      </c>
      <c r="B135" s="32" t="s">
        <v>87</v>
      </c>
      <c r="C135" s="12" t="s">
        <v>88</v>
      </c>
      <c r="D135" s="12"/>
      <c r="E135" s="12" t="s">
        <v>186</v>
      </c>
      <c r="F135" s="12" t="s">
        <v>230</v>
      </c>
      <c r="G135" s="12" t="s">
        <v>211</v>
      </c>
      <c r="H135" s="2" t="s">
        <v>9</v>
      </c>
      <c r="I135" s="61"/>
    </row>
    <row r="136" spans="1:157" s="25" customFormat="1" ht="45.6">
      <c r="A136" s="11">
        <v>117</v>
      </c>
      <c r="B136" s="38" t="s">
        <v>236</v>
      </c>
      <c r="C136" s="12" t="s">
        <v>344</v>
      </c>
      <c r="D136" s="12"/>
      <c r="E136" s="12" t="s">
        <v>186</v>
      </c>
      <c r="F136" s="12" t="s">
        <v>231</v>
      </c>
      <c r="G136" s="12" t="s">
        <v>211</v>
      </c>
      <c r="H136" s="2" t="s">
        <v>9</v>
      </c>
      <c r="I136" s="61"/>
    </row>
    <row r="137" spans="1:157" s="25" customFormat="1" ht="68.400000000000006">
      <c r="A137" s="39">
        <v>118</v>
      </c>
      <c r="B137" s="38" t="s">
        <v>235</v>
      </c>
      <c r="C137" s="12" t="s">
        <v>299</v>
      </c>
      <c r="D137" s="12"/>
      <c r="E137" s="12"/>
      <c r="F137" s="12" t="s">
        <v>182</v>
      </c>
      <c r="G137" s="12" t="s">
        <v>211</v>
      </c>
      <c r="H137" s="30" t="s">
        <v>9</v>
      </c>
      <c r="I137" s="61"/>
    </row>
    <row r="138" spans="1:157" s="25" customFormat="1" ht="23.4" thickBot="1">
      <c r="A138" s="7">
        <v>119</v>
      </c>
      <c r="B138" s="38" t="s">
        <v>234</v>
      </c>
      <c r="C138" s="40" t="s">
        <v>300</v>
      </c>
      <c r="D138" s="43"/>
      <c r="E138" s="12" t="s">
        <v>186</v>
      </c>
      <c r="F138" s="12"/>
      <c r="G138" s="12" t="s">
        <v>211</v>
      </c>
      <c r="H138" s="2" t="s">
        <v>9</v>
      </c>
      <c r="I138" s="61"/>
    </row>
    <row r="139" spans="1:157" s="25" customFormat="1" ht="34.799999999999997" thickBot="1">
      <c r="A139" s="7">
        <v>120</v>
      </c>
      <c r="B139" s="38" t="s">
        <v>301</v>
      </c>
      <c r="C139" s="40" t="s">
        <v>455</v>
      </c>
      <c r="D139" s="40"/>
      <c r="E139" s="40"/>
      <c r="F139" s="12" t="s">
        <v>232</v>
      </c>
      <c r="G139" s="12" t="s">
        <v>211</v>
      </c>
      <c r="H139" s="2" t="s">
        <v>9</v>
      </c>
      <c r="I139" s="61"/>
    </row>
    <row r="140" spans="1:157" s="25" customFormat="1">
      <c r="A140" s="11">
        <v>121</v>
      </c>
      <c r="B140" s="38" t="s">
        <v>454</v>
      </c>
      <c r="C140" s="12" t="s">
        <v>331</v>
      </c>
      <c r="D140" s="12"/>
      <c r="E140" s="12" t="s">
        <v>186</v>
      </c>
      <c r="F140" s="12" t="s">
        <v>233</v>
      </c>
      <c r="G140" s="12" t="s">
        <v>211</v>
      </c>
      <c r="H140" s="2" t="s">
        <v>9</v>
      </c>
      <c r="I140" s="61"/>
    </row>
    <row r="141" spans="1:157" s="57" customFormat="1" ht="69" customHeight="1">
      <c r="A141" s="73" t="s">
        <v>389</v>
      </c>
      <c r="B141" s="74"/>
      <c r="C141" s="74"/>
      <c r="D141" s="74"/>
      <c r="E141" s="74"/>
      <c r="F141" s="74"/>
      <c r="G141" s="74"/>
      <c r="H141" s="74"/>
      <c r="I141" s="61"/>
    </row>
    <row r="142" spans="1:157" s="25" customFormat="1" ht="172.5" customHeight="1">
      <c r="A142" s="7">
        <v>122</v>
      </c>
      <c r="B142" s="8" t="s">
        <v>390</v>
      </c>
      <c r="C142" s="12" t="s">
        <v>391</v>
      </c>
      <c r="D142" s="12" t="s">
        <v>492</v>
      </c>
      <c r="E142" s="12" t="s">
        <v>392</v>
      </c>
      <c r="F142" s="12" t="s">
        <v>473</v>
      </c>
      <c r="G142" s="12"/>
      <c r="H142" s="6" t="s">
        <v>8</v>
      </c>
      <c r="I142" s="59" t="s">
        <v>211</v>
      </c>
    </row>
    <row r="143" spans="1:157" s="25" customFormat="1" ht="57">
      <c r="A143" s="7">
        <v>123</v>
      </c>
      <c r="B143" s="46" t="s">
        <v>393</v>
      </c>
      <c r="C143" s="16" t="s">
        <v>394</v>
      </c>
      <c r="D143" s="16">
        <v>3.4637758449246325E-4</v>
      </c>
      <c r="E143" s="20" t="s">
        <v>185</v>
      </c>
      <c r="F143" s="16" t="s">
        <v>395</v>
      </c>
      <c r="G143" s="12" t="s">
        <v>211</v>
      </c>
      <c r="H143" s="6" t="s">
        <v>4</v>
      </c>
      <c r="I143" s="59" t="s">
        <v>211</v>
      </c>
    </row>
    <row r="144" spans="1:157" s="49" customFormat="1" ht="34.200000000000003">
      <c r="A144" s="7">
        <v>124</v>
      </c>
      <c r="B144" s="46" t="s">
        <v>396</v>
      </c>
      <c r="C144" s="16" t="s">
        <v>397</v>
      </c>
      <c r="D144" s="16">
        <v>2</v>
      </c>
      <c r="E144" s="20" t="s">
        <v>398</v>
      </c>
      <c r="F144" s="16" t="s">
        <v>399</v>
      </c>
      <c r="G144" s="12"/>
      <c r="H144" s="6" t="s">
        <v>4</v>
      </c>
      <c r="I144" s="59" t="s">
        <v>211</v>
      </c>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25"/>
      <c r="CB144" s="25"/>
      <c r="CC144" s="25"/>
      <c r="CD144" s="25"/>
      <c r="CE144" s="25"/>
      <c r="CF144" s="25"/>
      <c r="CG144" s="25"/>
      <c r="CH144" s="25"/>
      <c r="CI144" s="25"/>
      <c r="CJ144" s="25"/>
      <c r="CK144" s="25"/>
      <c r="CL144" s="25"/>
      <c r="CM144" s="25"/>
      <c r="CN144" s="25"/>
      <c r="CO144" s="25"/>
      <c r="CP144" s="25"/>
      <c r="CQ144" s="25"/>
      <c r="CR144" s="25"/>
      <c r="CS144" s="25"/>
      <c r="CT144" s="25"/>
      <c r="CU144" s="25"/>
      <c r="CV144" s="25"/>
      <c r="CW144" s="25"/>
      <c r="CX144" s="25"/>
      <c r="CY144" s="25"/>
      <c r="CZ144" s="25"/>
      <c r="DA144" s="25"/>
      <c r="DB144" s="25"/>
      <c r="DC144" s="25"/>
      <c r="DD144" s="25"/>
      <c r="DE144" s="25"/>
      <c r="DF144" s="25"/>
      <c r="DG144" s="25"/>
      <c r="DH144" s="25"/>
      <c r="DI144" s="25"/>
      <c r="DJ144" s="25"/>
      <c r="DK144" s="25"/>
      <c r="DL144" s="25"/>
      <c r="DM144" s="25"/>
      <c r="DN144" s="25"/>
      <c r="DO144" s="25"/>
      <c r="DP144" s="25"/>
      <c r="DQ144" s="25"/>
      <c r="DR144" s="25"/>
      <c r="DS144" s="25"/>
      <c r="DT144" s="25"/>
      <c r="DU144" s="25"/>
      <c r="DV144" s="25"/>
      <c r="DW144" s="25"/>
      <c r="DX144" s="25"/>
      <c r="DY144" s="25"/>
      <c r="DZ144" s="25"/>
      <c r="EA144" s="25"/>
      <c r="EB144" s="25"/>
      <c r="EC144" s="25"/>
      <c r="ED144" s="25"/>
      <c r="EE144" s="25"/>
      <c r="EF144" s="25"/>
      <c r="EG144" s="25"/>
      <c r="EH144" s="25"/>
      <c r="EI144" s="25"/>
      <c r="EJ144" s="25"/>
      <c r="EK144" s="25"/>
      <c r="EL144" s="25"/>
      <c r="EM144" s="25"/>
      <c r="EN144" s="25"/>
      <c r="EO144" s="25"/>
      <c r="EP144" s="25"/>
      <c r="EQ144" s="25"/>
      <c r="ER144" s="25"/>
      <c r="ES144" s="25"/>
      <c r="ET144" s="25"/>
      <c r="EU144" s="25"/>
      <c r="EV144" s="25"/>
      <c r="EW144" s="25"/>
      <c r="EX144" s="25"/>
      <c r="EY144" s="25"/>
      <c r="EZ144" s="25"/>
      <c r="FA144" s="25"/>
    </row>
    <row r="145" spans="1:157" s="25" customFormat="1" ht="45.6">
      <c r="A145" s="7">
        <v>125</v>
      </c>
      <c r="B145" s="46" t="s">
        <v>400</v>
      </c>
      <c r="C145" s="16" t="s">
        <v>401</v>
      </c>
      <c r="D145" s="16"/>
      <c r="E145" s="20" t="s">
        <v>402</v>
      </c>
      <c r="F145" s="16" t="s">
        <v>403</v>
      </c>
      <c r="G145" s="12" t="s">
        <v>211</v>
      </c>
      <c r="H145" s="6" t="s">
        <v>9</v>
      </c>
      <c r="I145" s="59" t="s">
        <v>211</v>
      </c>
    </row>
    <row r="146" spans="1:157" s="25" customFormat="1" ht="18" customHeight="1" thickBot="1">
      <c r="A146" s="75" t="s">
        <v>404</v>
      </c>
      <c r="B146" s="76"/>
      <c r="C146" s="76"/>
      <c r="D146" s="76"/>
      <c r="E146" s="76"/>
      <c r="F146" s="76"/>
      <c r="G146" s="76"/>
      <c r="H146" s="76"/>
      <c r="I146" s="63"/>
    </row>
    <row r="147" spans="1:157" s="25" customFormat="1" ht="15" thickBot="1">
      <c r="A147" s="7" t="s">
        <v>467</v>
      </c>
      <c r="B147" s="58" t="s">
        <v>464</v>
      </c>
      <c r="C147" s="12" t="s">
        <v>465</v>
      </c>
      <c r="D147" s="77"/>
      <c r="E147" s="12" t="s">
        <v>7</v>
      </c>
      <c r="F147" s="12" t="s">
        <v>466</v>
      </c>
      <c r="G147" s="12"/>
      <c r="H147" s="6" t="s">
        <v>8</v>
      </c>
      <c r="I147" s="59" t="s">
        <v>211</v>
      </c>
    </row>
    <row r="148" spans="1:157" s="25" customFormat="1" ht="91.2">
      <c r="A148" s="7">
        <v>126</v>
      </c>
      <c r="B148" s="8" t="s">
        <v>405</v>
      </c>
      <c r="C148" s="12" t="s">
        <v>470</v>
      </c>
      <c r="D148" s="77">
        <v>45636</v>
      </c>
      <c r="E148" s="12" t="s">
        <v>7</v>
      </c>
      <c r="F148" s="12" t="s">
        <v>471</v>
      </c>
      <c r="G148" s="20"/>
      <c r="H148" s="6" t="s">
        <v>8</v>
      </c>
      <c r="I148" s="59" t="s">
        <v>211</v>
      </c>
    </row>
    <row r="149" spans="1:157" s="25" customFormat="1" ht="43.2">
      <c r="A149" s="7">
        <v>127</v>
      </c>
      <c r="B149" s="8" t="s">
        <v>406</v>
      </c>
      <c r="C149" s="12" t="s">
        <v>407</v>
      </c>
      <c r="D149" s="93" t="s">
        <v>505</v>
      </c>
      <c r="E149" s="12" t="s">
        <v>70</v>
      </c>
      <c r="F149" s="12" t="s">
        <v>408</v>
      </c>
      <c r="G149" s="20"/>
      <c r="H149" s="6" t="s">
        <v>8</v>
      </c>
      <c r="I149" s="59" t="s">
        <v>211</v>
      </c>
    </row>
    <row r="150" spans="1:157" s="29" customFormat="1" ht="91.2">
      <c r="A150" s="7">
        <v>128</v>
      </c>
      <c r="B150" s="18" t="s">
        <v>409</v>
      </c>
      <c r="C150" s="16" t="s">
        <v>53</v>
      </c>
      <c r="D150" s="16" t="s">
        <v>500</v>
      </c>
      <c r="E150" s="16" t="s">
        <v>410</v>
      </c>
      <c r="F150" s="16" t="s">
        <v>411</v>
      </c>
      <c r="G150" s="16" t="s">
        <v>211</v>
      </c>
      <c r="H150" s="6" t="s">
        <v>8</v>
      </c>
      <c r="I150" s="59" t="s">
        <v>211</v>
      </c>
      <c r="J150" s="25"/>
      <c r="K150" s="25">
        <f>LEN(D150)</f>
        <v>224</v>
      </c>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25"/>
      <c r="BU150" s="25"/>
      <c r="BV150" s="25"/>
      <c r="BW150" s="25"/>
      <c r="BX150" s="25"/>
      <c r="BY150" s="25"/>
      <c r="BZ150" s="25"/>
      <c r="CA150" s="25"/>
      <c r="CB150" s="25"/>
      <c r="CC150" s="25"/>
      <c r="CD150" s="25"/>
      <c r="CE150" s="25"/>
      <c r="CF150" s="25"/>
      <c r="CG150" s="25"/>
      <c r="CH150" s="25"/>
      <c r="CI150" s="25"/>
      <c r="CJ150" s="25"/>
      <c r="CK150" s="25"/>
      <c r="CL150" s="25"/>
      <c r="CM150" s="25"/>
      <c r="CN150" s="25"/>
      <c r="CO150" s="25"/>
      <c r="CP150" s="25"/>
      <c r="CQ150" s="25"/>
      <c r="CR150" s="25"/>
      <c r="CS150" s="25"/>
      <c r="CT150" s="25"/>
      <c r="CU150" s="25"/>
      <c r="CV150" s="25"/>
      <c r="CW150" s="25"/>
      <c r="CX150" s="25"/>
      <c r="CY150" s="25"/>
      <c r="CZ150" s="25"/>
      <c r="DA150" s="25"/>
      <c r="DB150" s="25"/>
      <c r="DC150" s="25"/>
      <c r="DD150" s="25"/>
      <c r="DE150" s="25"/>
      <c r="DF150" s="25"/>
      <c r="DG150" s="25"/>
      <c r="DH150" s="25"/>
      <c r="DI150" s="25"/>
      <c r="DJ150" s="25"/>
      <c r="DK150" s="25"/>
      <c r="DL150" s="25"/>
      <c r="DM150" s="25"/>
      <c r="DN150" s="25"/>
      <c r="DO150" s="25"/>
      <c r="DP150" s="25"/>
      <c r="DQ150" s="25"/>
      <c r="DR150" s="25"/>
      <c r="DS150" s="25"/>
      <c r="DT150" s="25"/>
      <c r="DU150" s="25"/>
      <c r="DV150" s="25"/>
      <c r="DW150" s="25"/>
      <c r="DX150" s="25"/>
      <c r="DY150" s="25"/>
      <c r="DZ150" s="25"/>
      <c r="EA150" s="25"/>
      <c r="EB150" s="25"/>
      <c r="EC150" s="25"/>
      <c r="ED150" s="25"/>
      <c r="EE150" s="25"/>
      <c r="EF150" s="25"/>
      <c r="EG150" s="25"/>
      <c r="EH150" s="25"/>
      <c r="EI150" s="25"/>
      <c r="EJ150" s="25"/>
      <c r="EK150" s="25"/>
      <c r="EL150" s="25"/>
      <c r="EM150" s="25"/>
      <c r="EN150" s="25"/>
      <c r="EO150" s="25"/>
      <c r="EP150" s="25"/>
      <c r="EQ150" s="25"/>
      <c r="ER150" s="25"/>
      <c r="ES150" s="25"/>
      <c r="ET150" s="25"/>
      <c r="EU150" s="25"/>
      <c r="EV150" s="25"/>
      <c r="EW150" s="25"/>
      <c r="EX150" s="25"/>
      <c r="EY150" s="25"/>
      <c r="EZ150" s="25"/>
      <c r="FA150" s="25"/>
    </row>
    <row r="151" spans="1:157" s="29" customFormat="1" ht="102.6">
      <c r="A151" s="7">
        <v>129</v>
      </c>
      <c r="B151" s="18" t="s">
        <v>412</v>
      </c>
      <c r="C151" s="16" t="s">
        <v>413</v>
      </c>
      <c r="D151" s="16" t="s">
        <v>501</v>
      </c>
      <c r="E151" s="16" t="s">
        <v>414</v>
      </c>
      <c r="F151" s="16" t="s">
        <v>415</v>
      </c>
      <c r="G151" s="16" t="s">
        <v>211</v>
      </c>
      <c r="H151" s="6" t="s">
        <v>8</v>
      </c>
      <c r="I151" s="59" t="s">
        <v>211</v>
      </c>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c r="BG151" s="25"/>
      <c r="BH151" s="25"/>
      <c r="BI151" s="25"/>
      <c r="BJ151" s="25"/>
      <c r="BK151" s="25"/>
      <c r="BL151" s="25"/>
      <c r="BM151" s="25"/>
      <c r="BN151" s="25"/>
      <c r="BO151" s="25"/>
      <c r="BP151" s="25"/>
      <c r="BQ151" s="25"/>
      <c r="BR151" s="25"/>
      <c r="BS151" s="25"/>
      <c r="BT151" s="25"/>
      <c r="BU151" s="25"/>
      <c r="BV151" s="25"/>
      <c r="BW151" s="25"/>
      <c r="BX151" s="25"/>
      <c r="BY151" s="25"/>
      <c r="BZ151" s="25"/>
      <c r="CA151" s="25"/>
      <c r="CB151" s="25"/>
      <c r="CC151" s="25"/>
      <c r="CD151" s="25"/>
      <c r="CE151" s="25"/>
      <c r="CF151" s="25"/>
      <c r="CG151" s="25"/>
      <c r="CH151" s="25"/>
      <c r="CI151" s="25"/>
      <c r="CJ151" s="25"/>
      <c r="CK151" s="25"/>
      <c r="CL151" s="25"/>
      <c r="CM151" s="25"/>
      <c r="CN151" s="25"/>
      <c r="CO151" s="25"/>
      <c r="CP151" s="25"/>
      <c r="CQ151" s="25"/>
      <c r="CR151" s="25"/>
      <c r="CS151" s="25"/>
      <c r="CT151" s="25"/>
      <c r="CU151" s="25"/>
      <c r="CV151" s="25"/>
      <c r="CW151" s="25"/>
      <c r="CX151" s="25"/>
      <c r="CY151" s="25"/>
      <c r="CZ151" s="25"/>
      <c r="DA151" s="25"/>
      <c r="DB151" s="25"/>
      <c r="DC151" s="25"/>
      <c r="DD151" s="25"/>
      <c r="DE151" s="25"/>
      <c r="DF151" s="25"/>
      <c r="DG151" s="25"/>
      <c r="DH151" s="25"/>
      <c r="DI151" s="25"/>
      <c r="DJ151" s="25"/>
      <c r="DK151" s="25"/>
      <c r="DL151" s="25"/>
      <c r="DM151" s="25"/>
      <c r="DN151" s="25"/>
      <c r="DO151" s="25"/>
      <c r="DP151" s="25"/>
      <c r="DQ151" s="25"/>
      <c r="DR151" s="25"/>
      <c r="DS151" s="25"/>
      <c r="DT151" s="25"/>
      <c r="DU151" s="25"/>
      <c r="DV151" s="25"/>
      <c r="DW151" s="25"/>
      <c r="DX151" s="25"/>
      <c r="DY151" s="25"/>
      <c r="DZ151" s="25"/>
      <c r="EA151" s="25"/>
      <c r="EB151" s="25"/>
      <c r="EC151" s="25"/>
      <c r="ED151" s="25"/>
      <c r="EE151" s="25"/>
      <c r="EF151" s="25"/>
      <c r="EG151" s="25"/>
      <c r="EH151" s="25"/>
      <c r="EI151" s="25"/>
      <c r="EJ151" s="25"/>
      <c r="EK151" s="25"/>
      <c r="EL151" s="25"/>
      <c r="EM151" s="25"/>
      <c r="EN151" s="25"/>
      <c r="EO151" s="25"/>
      <c r="EP151" s="25"/>
      <c r="EQ151" s="25"/>
      <c r="ER151" s="25"/>
      <c r="ES151" s="25"/>
      <c r="ET151" s="25"/>
      <c r="EU151" s="25"/>
      <c r="EV151" s="25"/>
      <c r="EW151" s="25"/>
      <c r="EX151" s="25"/>
      <c r="EY151" s="25"/>
      <c r="EZ151" s="25"/>
      <c r="FA151" s="25"/>
    </row>
    <row r="152" spans="1:157" s="25" customFormat="1" ht="51.75" customHeight="1">
      <c r="A152" s="7">
        <v>130</v>
      </c>
      <c r="B152" s="18" t="s">
        <v>416</v>
      </c>
      <c r="C152" s="16" t="s">
        <v>417</v>
      </c>
      <c r="D152" s="16" t="s">
        <v>506</v>
      </c>
      <c r="E152" s="16" t="s">
        <v>472</v>
      </c>
      <c r="F152" s="16" t="s">
        <v>419</v>
      </c>
      <c r="G152" s="20" t="s">
        <v>211</v>
      </c>
      <c r="H152" s="6" t="s">
        <v>4</v>
      </c>
      <c r="I152" s="59" t="s">
        <v>211</v>
      </c>
    </row>
    <row r="153" spans="1:157" s="25" customFormat="1" ht="40.200000000000003" customHeight="1">
      <c r="A153" s="7">
        <v>131</v>
      </c>
      <c r="B153" s="18" t="s">
        <v>420</v>
      </c>
      <c r="C153" s="16" t="s">
        <v>421</v>
      </c>
      <c r="D153" s="16" t="s">
        <v>512</v>
      </c>
      <c r="E153" s="16" t="s">
        <v>418</v>
      </c>
      <c r="F153" s="16" t="s">
        <v>477</v>
      </c>
      <c r="G153" s="20" t="s">
        <v>211</v>
      </c>
      <c r="H153" s="6" t="s">
        <v>8</v>
      </c>
      <c r="I153" s="59" t="s">
        <v>211</v>
      </c>
    </row>
    <row r="154" spans="1:157" s="25" customFormat="1" ht="216.6">
      <c r="A154" s="7">
        <v>132</v>
      </c>
      <c r="B154" s="18" t="s">
        <v>422</v>
      </c>
      <c r="C154" s="16" t="s">
        <v>423</v>
      </c>
      <c r="D154" s="16" t="s">
        <v>513</v>
      </c>
      <c r="E154" s="16" t="s">
        <v>418</v>
      </c>
      <c r="F154" s="16" t="s">
        <v>424</v>
      </c>
      <c r="G154" s="20" t="s">
        <v>211</v>
      </c>
      <c r="H154" s="6" t="s">
        <v>4</v>
      </c>
      <c r="I154" s="59" t="s">
        <v>211</v>
      </c>
    </row>
    <row r="155" spans="1:157" s="25" customFormat="1" ht="228">
      <c r="A155" s="7">
        <v>133</v>
      </c>
      <c r="B155" s="18" t="s">
        <v>425</v>
      </c>
      <c r="C155" s="16" t="s">
        <v>426</v>
      </c>
      <c r="D155" s="16" t="s">
        <v>516</v>
      </c>
      <c r="E155" s="16" t="s">
        <v>418</v>
      </c>
      <c r="F155" s="16" t="s">
        <v>427</v>
      </c>
      <c r="G155" s="20" t="s">
        <v>211</v>
      </c>
      <c r="H155" s="6" t="s">
        <v>4</v>
      </c>
      <c r="I155" s="59" t="s">
        <v>211</v>
      </c>
    </row>
    <row r="156" spans="1:157" s="25" customFormat="1" ht="79.8">
      <c r="A156" s="7">
        <v>134</v>
      </c>
      <c r="B156" s="18" t="s">
        <v>428</v>
      </c>
      <c r="C156" s="16" t="s">
        <v>429</v>
      </c>
      <c r="D156" s="16" t="s">
        <v>507</v>
      </c>
      <c r="E156" s="16" t="s">
        <v>418</v>
      </c>
      <c r="F156" s="16" t="s">
        <v>430</v>
      </c>
      <c r="G156" s="20" t="s">
        <v>211</v>
      </c>
      <c r="H156" s="6" t="s">
        <v>4</v>
      </c>
      <c r="I156" s="59" t="s">
        <v>211</v>
      </c>
    </row>
    <row r="157" spans="1:157" s="25" customFormat="1" ht="71.25" customHeight="1">
      <c r="A157" s="7">
        <v>135</v>
      </c>
      <c r="B157" s="18" t="s">
        <v>431</v>
      </c>
      <c r="C157" s="12" t="s">
        <v>432</v>
      </c>
      <c r="D157" s="12">
        <v>0.136616988573033</v>
      </c>
      <c r="E157" s="20" t="s">
        <v>184</v>
      </c>
      <c r="F157" s="12" t="s">
        <v>478</v>
      </c>
      <c r="G157" s="20"/>
      <c r="H157" s="6" t="s">
        <v>475</v>
      </c>
      <c r="I157" s="59" t="s">
        <v>211</v>
      </c>
    </row>
    <row r="158" spans="1:157" s="25" customFormat="1" ht="18" customHeight="1">
      <c r="A158" s="75" t="s">
        <v>433</v>
      </c>
      <c r="B158" s="76"/>
      <c r="C158" s="76"/>
      <c r="D158" s="76"/>
      <c r="E158" s="76"/>
      <c r="F158" s="76"/>
      <c r="G158" s="76"/>
      <c r="H158" s="76"/>
      <c r="I158" s="63"/>
    </row>
    <row r="159" spans="1:157" s="25" customFormat="1" ht="57">
      <c r="A159" s="7">
        <v>136</v>
      </c>
      <c r="B159" s="8" t="s">
        <v>434</v>
      </c>
      <c r="C159" s="12" t="s">
        <v>435</v>
      </c>
      <c r="D159" s="77"/>
      <c r="E159" s="12" t="s">
        <v>7</v>
      </c>
      <c r="F159" s="12" t="s">
        <v>436</v>
      </c>
      <c r="G159" s="6"/>
      <c r="H159" s="6" t="s">
        <v>4</v>
      </c>
      <c r="I159" s="59" t="s">
        <v>211</v>
      </c>
    </row>
    <row r="160" spans="1:157" s="25" customFormat="1" ht="22.8">
      <c r="A160" s="7">
        <v>137</v>
      </c>
      <c r="B160" s="8" t="s">
        <v>469</v>
      </c>
      <c r="C160" s="12" t="s">
        <v>437</v>
      </c>
      <c r="D160" s="12"/>
      <c r="E160" s="12" t="s">
        <v>70</v>
      </c>
      <c r="F160" s="12" t="s">
        <v>438</v>
      </c>
      <c r="G160" s="6"/>
      <c r="H160" s="6" t="s">
        <v>4</v>
      </c>
      <c r="I160" s="59" t="s">
        <v>211</v>
      </c>
    </row>
    <row r="161" spans="1:9" s="25" customFormat="1" ht="28.5" customHeight="1">
      <c r="A161" s="7">
        <v>138</v>
      </c>
      <c r="B161" s="8" t="s">
        <v>439</v>
      </c>
      <c r="C161" s="12" t="s">
        <v>440</v>
      </c>
      <c r="D161" s="12"/>
      <c r="E161" s="12" t="s">
        <v>29</v>
      </c>
      <c r="F161" s="12" t="s">
        <v>441</v>
      </c>
      <c r="G161" s="6"/>
      <c r="H161" s="6" t="s">
        <v>4</v>
      </c>
      <c r="I161" s="59" t="s">
        <v>211</v>
      </c>
    </row>
    <row r="162" spans="1:9" s="25" customFormat="1">
      <c r="A162" s="7">
        <v>139</v>
      </c>
      <c r="B162" s="8" t="s">
        <v>442</v>
      </c>
      <c r="C162" s="12" t="s">
        <v>443</v>
      </c>
      <c r="D162" s="12"/>
      <c r="E162" s="12" t="s">
        <v>444</v>
      </c>
      <c r="F162" s="12" t="s">
        <v>445</v>
      </c>
      <c r="G162" s="6"/>
      <c r="H162" s="6" t="s">
        <v>4</v>
      </c>
      <c r="I162" s="59" t="s">
        <v>211</v>
      </c>
    </row>
    <row r="163" spans="1:9" s="25" customFormat="1">
      <c r="A163" s="7">
        <v>140</v>
      </c>
      <c r="B163" s="46" t="s">
        <v>446</v>
      </c>
      <c r="C163" s="16" t="s">
        <v>320</v>
      </c>
      <c r="D163" s="16"/>
      <c r="E163" s="16" t="s">
        <v>23</v>
      </c>
      <c r="F163" s="12" t="s">
        <v>445</v>
      </c>
      <c r="G163" s="6"/>
      <c r="H163" s="6" t="s">
        <v>4</v>
      </c>
      <c r="I163" s="59" t="s">
        <v>211</v>
      </c>
    </row>
    <row r="164" spans="1:9" s="25" customFormat="1" ht="22.8">
      <c r="A164" s="7">
        <v>141</v>
      </c>
      <c r="B164" s="8" t="s">
        <v>447</v>
      </c>
      <c r="C164" s="12" t="s">
        <v>448</v>
      </c>
      <c r="D164" s="12"/>
      <c r="E164" s="12" t="s">
        <v>444</v>
      </c>
      <c r="F164" s="12" t="s">
        <v>449</v>
      </c>
      <c r="G164" s="6"/>
      <c r="H164" s="6" t="s">
        <v>8</v>
      </c>
      <c r="I164" s="59" t="s">
        <v>211</v>
      </c>
    </row>
  </sheetData>
  <sheetProtection selectLockedCells="1" selectUnlockedCells="1"/>
  <mergeCells count="1">
    <mergeCell ref="A8:H8"/>
  </mergeCells>
  <hyperlinks>
    <hyperlink ref="D149" r:id="rId1" xr:uid="{D80EBC47-DFAD-499D-BA0E-EBEDB83E739B}"/>
  </hyperlinks>
  <pageMargins left="0.70866141732283472" right="0.70866141732283472" top="0.74803149606299213" bottom="0.74803149606299213" header="0.51181102362204722" footer="0.51181102362204722"/>
  <pageSetup paperSize="8" scale="41" firstPageNumber="0" fitToHeight="3" orientation="landscape" cellComments="asDisplayed"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9EB49-6439-423E-972B-CBA5D4969DA0}">
  <dimension ref="A1:EN24"/>
  <sheetViews>
    <sheetView workbookViewId="0">
      <selection activeCell="A2" sqref="A2:XFD2"/>
    </sheetView>
  </sheetViews>
  <sheetFormatPr defaultRowHeight="14.4"/>
  <cols>
    <col min="1" max="3" width="11.6640625" customWidth="1"/>
    <col min="4" max="4" width="23.77734375" customWidth="1"/>
    <col min="7" max="7" width="11" customWidth="1"/>
    <col min="8" max="8" width="10.33203125" customWidth="1"/>
    <col min="9" max="9" width="11.109375" customWidth="1"/>
    <col min="18" max="18" width="16.5546875" customWidth="1"/>
    <col min="37" max="37" width="21.77734375" customWidth="1"/>
    <col min="38" max="38" width="15.6640625" customWidth="1"/>
    <col min="44" max="44" width="21.21875" customWidth="1"/>
    <col min="48" max="48" width="21.109375" customWidth="1"/>
    <col min="49" max="49" width="23.44140625" customWidth="1"/>
    <col min="54" max="54" width="18.44140625" customWidth="1"/>
    <col min="59" max="59" width="21.44140625" customWidth="1"/>
    <col min="90" max="90" width="18.33203125" customWidth="1"/>
    <col min="103" max="103" width="17.21875" customWidth="1"/>
    <col min="112" max="112" width="14" customWidth="1"/>
    <col min="128" max="129" width="11" customWidth="1"/>
    <col min="139" max="139" width="14.33203125" customWidth="1"/>
  </cols>
  <sheetData>
    <row r="1" spans="1:144" ht="126" customHeight="1" thickBot="1">
      <c r="A1" s="8" t="s">
        <v>93</v>
      </c>
      <c r="B1" s="8" t="s">
        <v>94</v>
      </c>
      <c r="C1" s="8" t="s">
        <v>95</v>
      </c>
      <c r="D1" s="8" t="s">
        <v>96</v>
      </c>
      <c r="E1" s="8" t="s">
        <v>177</v>
      </c>
      <c r="F1" s="8" t="s">
        <v>178</v>
      </c>
      <c r="G1" s="8" t="s">
        <v>179</v>
      </c>
      <c r="H1" s="8" t="s">
        <v>238</v>
      </c>
      <c r="I1" s="8" t="s">
        <v>254</v>
      </c>
      <c r="J1" s="8" t="s">
        <v>450</v>
      </c>
      <c r="K1" s="8" t="s">
        <v>109</v>
      </c>
      <c r="L1" s="8" t="s">
        <v>112</v>
      </c>
      <c r="M1" s="8" t="s">
        <v>113</v>
      </c>
      <c r="N1" s="8" t="s">
        <v>115</v>
      </c>
      <c r="O1" s="8" t="s">
        <v>116</v>
      </c>
      <c r="P1" s="8" t="s">
        <v>110</v>
      </c>
      <c r="Q1" s="8" t="s">
        <v>201</v>
      </c>
      <c r="R1" s="8" t="s">
        <v>261</v>
      </c>
      <c r="S1" s="8" t="s">
        <v>386</v>
      </c>
      <c r="T1" s="8" t="s">
        <v>262</v>
      </c>
      <c r="U1" s="8" t="s">
        <v>150</v>
      </c>
      <c r="V1" s="8" t="s">
        <v>99</v>
      </c>
      <c r="W1" s="8" t="s">
        <v>180</v>
      </c>
      <c r="X1" s="8" t="s">
        <v>14</v>
      </c>
      <c r="Y1" s="8" t="s">
        <v>121</v>
      </c>
      <c r="Z1" s="8" t="s">
        <v>18</v>
      </c>
      <c r="AA1" s="8" t="s">
        <v>20</v>
      </c>
      <c r="AB1" s="8" t="s">
        <v>21</v>
      </c>
      <c r="AC1" s="8" t="s">
        <v>22</v>
      </c>
      <c r="AD1" s="8" t="s">
        <v>24</v>
      </c>
      <c r="AE1" s="8" t="s">
        <v>26</v>
      </c>
      <c r="AF1" s="10" t="s">
        <v>28</v>
      </c>
      <c r="AG1" s="10" t="s">
        <v>151</v>
      </c>
      <c r="AH1" s="10" t="s">
        <v>30</v>
      </c>
      <c r="AI1" s="8" t="s">
        <v>31</v>
      </c>
      <c r="AJ1" s="8" t="s">
        <v>33</v>
      </c>
      <c r="AK1" s="10" t="s">
        <v>102</v>
      </c>
      <c r="AL1" s="32" t="s">
        <v>36</v>
      </c>
      <c r="AM1" s="8" t="s">
        <v>37</v>
      </c>
      <c r="AN1" s="8" t="s">
        <v>352</v>
      </c>
      <c r="AO1" s="8" t="s">
        <v>353</v>
      </c>
      <c r="AP1" s="8" t="s">
        <v>346</v>
      </c>
      <c r="AQ1" s="8" t="s">
        <v>212</v>
      </c>
      <c r="AR1" s="8" t="s">
        <v>347</v>
      </c>
      <c r="AS1" s="53" t="s">
        <v>108</v>
      </c>
      <c r="AT1" s="53" t="s">
        <v>107</v>
      </c>
      <c r="AU1" s="53" t="s">
        <v>323</v>
      </c>
      <c r="AV1" s="8" t="s">
        <v>213</v>
      </c>
      <c r="AW1" s="8" t="s">
        <v>106</v>
      </c>
      <c r="AX1" s="53" t="s">
        <v>354</v>
      </c>
      <c r="AY1" s="53" t="s">
        <v>355</v>
      </c>
      <c r="AZ1" s="53" t="s">
        <v>356</v>
      </c>
      <c r="BA1" s="53" t="s">
        <v>214</v>
      </c>
      <c r="BB1" s="53" t="s">
        <v>159</v>
      </c>
      <c r="BC1" s="53" t="s">
        <v>142</v>
      </c>
      <c r="BD1" s="53" t="s">
        <v>141</v>
      </c>
      <c r="BE1" s="53" t="s">
        <v>324</v>
      </c>
      <c r="BF1" s="8" t="s">
        <v>215</v>
      </c>
      <c r="BG1" s="8" t="s">
        <v>205</v>
      </c>
      <c r="BH1" s="8" t="s">
        <v>143</v>
      </c>
      <c r="BI1" s="8" t="s">
        <v>144</v>
      </c>
      <c r="BJ1" s="8" t="s">
        <v>133</v>
      </c>
      <c r="BK1" s="8" t="s">
        <v>145</v>
      </c>
      <c r="BL1" s="8" t="s">
        <v>146</v>
      </c>
      <c r="BM1" s="8" t="s">
        <v>147</v>
      </c>
      <c r="BN1" s="8" t="s">
        <v>327</v>
      </c>
      <c r="BO1" s="8" t="s">
        <v>45</v>
      </c>
      <c r="BP1" s="8" t="s">
        <v>170</v>
      </c>
      <c r="BQ1" s="8" t="s">
        <v>171</v>
      </c>
      <c r="BR1" s="8" t="s">
        <v>328</v>
      </c>
      <c r="BS1" s="46" t="s">
        <v>148</v>
      </c>
      <c r="BT1" s="46" t="s">
        <v>149</v>
      </c>
      <c r="BU1" s="46" t="s">
        <v>451</v>
      </c>
      <c r="BV1" s="46" t="s">
        <v>329</v>
      </c>
      <c r="BW1" s="46" t="s">
        <v>152</v>
      </c>
      <c r="BX1" s="46" t="s">
        <v>153</v>
      </c>
      <c r="BY1" s="46" t="s">
        <v>330</v>
      </c>
      <c r="BZ1" s="46" t="s">
        <v>154</v>
      </c>
      <c r="CA1" s="46" t="s">
        <v>319</v>
      </c>
      <c r="CB1" s="46" t="s">
        <v>220</v>
      </c>
      <c r="CC1" s="18" t="s">
        <v>50</v>
      </c>
      <c r="CD1" s="18" t="s">
        <v>245</v>
      </c>
      <c r="CE1" s="18" t="s">
        <v>137</v>
      </c>
      <c r="CF1" s="18" t="s">
        <v>136</v>
      </c>
      <c r="CG1" s="18" t="s">
        <v>135</v>
      </c>
      <c r="CH1" s="18" t="s">
        <v>138</v>
      </c>
      <c r="CI1" s="18" t="s">
        <v>59</v>
      </c>
      <c r="CJ1" s="18" t="s">
        <v>60</v>
      </c>
      <c r="CK1" s="18" t="s">
        <v>62</v>
      </c>
      <c r="CL1" s="18" t="s">
        <v>65</v>
      </c>
      <c r="CM1" s="18" t="s">
        <v>139</v>
      </c>
      <c r="CN1" s="18" t="s">
        <v>140</v>
      </c>
      <c r="CO1" s="18" t="s">
        <v>351</v>
      </c>
      <c r="CP1" s="18" t="s">
        <v>160</v>
      </c>
      <c r="CQ1" s="18" t="s">
        <v>452</v>
      </c>
      <c r="CR1" s="18" t="s">
        <v>453</v>
      </c>
      <c r="CS1" s="18" t="s">
        <v>227</v>
      </c>
      <c r="CT1" s="46" t="s">
        <v>174</v>
      </c>
      <c r="CU1" s="46" t="s">
        <v>175</v>
      </c>
      <c r="CV1" s="47" t="s">
        <v>176</v>
      </c>
      <c r="CW1" s="46" t="s">
        <v>162</v>
      </c>
      <c r="CX1" s="46" t="s">
        <v>239</v>
      </c>
      <c r="CY1" s="8" t="s">
        <v>187</v>
      </c>
      <c r="CZ1" s="8" t="s">
        <v>72</v>
      </c>
      <c r="DA1" s="8" t="s">
        <v>73</v>
      </c>
      <c r="DB1" s="8" t="s">
        <v>74</v>
      </c>
      <c r="DC1" s="10" t="s">
        <v>76</v>
      </c>
      <c r="DD1" s="10" t="s">
        <v>78</v>
      </c>
      <c r="DE1" s="10" t="s">
        <v>80</v>
      </c>
      <c r="DF1" s="10" t="s">
        <v>81</v>
      </c>
      <c r="DG1" s="10" t="s">
        <v>83</v>
      </c>
      <c r="DH1" s="38" t="s">
        <v>90</v>
      </c>
      <c r="DI1" s="38" t="s">
        <v>302</v>
      </c>
      <c r="DJ1" s="38" t="s">
        <v>304</v>
      </c>
      <c r="DK1" s="32" t="s">
        <v>155</v>
      </c>
      <c r="DL1" s="32" t="s">
        <v>156</v>
      </c>
      <c r="DM1" s="32" t="s">
        <v>157</v>
      </c>
      <c r="DN1" s="32" t="s">
        <v>87</v>
      </c>
      <c r="DO1" s="38" t="s">
        <v>236</v>
      </c>
      <c r="DP1" s="38" t="s">
        <v>235</v>
      </c>
      <c r="DQ1" s="38" t="s">
        <v>234</v>
      </c>
      <c r="DR1" s="38" t="s">
        <v>301</v>
      </c>
      <c r="DS1" s="38" t="s">
        <v>454</v>
      </c>
      <c r="DT1" s="8" t="s">
        <v>390</v>
      </c>
      <c r="DU1" s="46" t="s">
        <v>393</v>
      </c>
      <c r="DV1" s="46" t="s">
        <v>396</v>
      </c>
      <c r="DW1" s="46" t="s">
        <v>400</v>
      </c>
      <c r="DX1" s="58" t="s">
        <v>464</v>
      </c>
      <c r="DY1" s="8" t="s">
        <v>405</v>
      </c>
      <c r="DZ1" s="8" t="s">
        <v>406</v>
      </c>
      <c r="EA1" s="18" t="s">
        <v>409</v>
      </c>
      <c r="EB1" s="18" t="s">
        <v>412</v>
      </c>
      <c r="EC1" s="18" t="s">
        <v>416</v>
      </c>
      <c r="ED1" s="18" t="s">
        <v>420</v>
      </c>
      <c r="EE1" s="18" t="s">
        <v>422</v>
      </c>
      <c r="EF1" s="18" t="s">
        <v>425</v>
      </c>
      <c r="EG1" s="18" t="s">
        <v>428</v>
      </c>
      <c r="EH1" s="18" t="s">
        <v>431</v>
      </c>
      <c r="EI1" s="8" t="s">
        <v>434</v>
      </c>
      <c r="EJ1" s="8" t="s">
        <v>469</v>
      </c>
      <c r="EK1" s="8" t="s">
        <v>439</v>
      </c>
      <c r="EL1" s="8" t="s">
        <v>442</v>
      </c>
      <c r="EM1" s="46" t="s">
        <v>446</v>
      </c>
      <c r="EN1" s="8" t="s">
        <v>447</v>
      </c>
    </row>
    <row r="2" spans="1:144" s="94" customFormat="1" ht="13.8">
      <c r="A2" s="94" t="str">
        <f>IF(LEN(VLOOKUP(A1,'EPT 2.1 '!$B$9:$D$164,3,0))=0,"",VLOOKUP(A1,'EPT 2.1 '!$B$9:$D$164,3,0))</f>
        <v>V21</v>
      </c>
      <c r="B2" s="94" t="str">
        <f>IF(LEN(VLOOKUP(B1,'EPT 2.1 '!$B$9:$D$164,3,0))=0,"",VLOOKUP(B1,'EPT 2.1 '!$B$9:$D$164,3,0))</f>
        <v/>
      </c>
      <c r="C2" s="94" t="str">
        <f>IF(LEN(VLOOKUP(C1,'EPT 2.1 '!$B$9:$D$164,3,0))=0,"",VLOOKUP(C1,'EPT 2.1 '!$B$9:$D$164,3,0))</f>
        <v/>
      </c>
      <c r="D2" s="95">
        <f>IF(LEN(VLOOKUP(D1,'EPT 2.1 '!$B$9:$D$164,3,0))=0,"",VLOOKUP(D1,'EPT 2.1 '!$B$9:$D$164,3,0))</f>
        <v>45636.6875</v>
      </c>
      <c r="E2" s="94" t="str">
        <f>IF(LEN(VLOOKUP(E1,'EPT 2.1 '!$B$9:$D$164,3,0))=0,"",VLOOKUP(E1,'EPT 2.1 '!$B$9:$D$164,3,0))</f>
        <v>Y</v>
      </c>
      <c r="F2" s="94" t="str">
        <f>IF(LEN(VLOOKUP(F1,'EPT 2.1 '!$B$9:$D$164,3,0))=0,"",VLOOKUP(F1,'EPT 2.1 '!$B$9:$D$164,3,0))</f>
        <v>Y</v>
      </c>
      <c r="G2" s="94" t="str">
        <f>IF(LEN(VLOOKUP(G1,'EPT 2.1 '!$B$9:$D$164,3,0))=0,"",VLOOKUP(G1,'EPT 2.1 '!$B$9:$D$164,3,0))</f>
        <v>N</v>
      </c>
      <c r="H2" s="94" t="str">
        <f>IF(LEN(VLOOKUP(H1,'EPT 2.1 '!$B$9:$D$164,3,0))=0,"",VLOOKUP(H1,'EPT 2.1 '!$B$9:$D$164,3,0))</f>
        <v>Y</v>
      </c>
      <c r="I2" s="94" t="str">
        <f>IF(LEN(VLOOKUP(I1,'EPT 2.1 '!$B$9:$D$164,3,0))=0,"",VLOOKUP(I1,'EPT 2.1 '!$B$9:$D$164,3,0))</f>
        <v>VinaCapital</v>
      </c>
      <c r="J2" s="94" t="str">
        <f>IF(LEN(VLOOKUP(J1,'EPT 2.1 '!$B$9:$D$164,3,0))=0,"",VLOOKUP(J1,'EPT 2.1 '!$B$9:$D$164,3,0))</f>
        <v>VinaCapital Investment Management Ltd</v>
      </c>
      <c r="K2" s="94" t="str">
        <f>IF(LEN(VLOOKUP(K1,'EPT 2.1 '!$B$9:$D$164,3,0))=0,"",VLOOKUP(K1,'EPT 2.1 '!$B$9:$D$164,3,0))</f>
        <v/>
      </c>
      <c r="L2" s="94" t="str">
        <f>IF(LEN(VLOOKUP(L1,'EPT 2.1 '!$B$9:$D$164,3,0))=0,"",VLOOKUP(L1,'EPT 2.1 '!$B$9:$D$164,3,0))</f>
        <v/>
      </c>
      <c r="M2" s="94" t="str">
        <f>IF(LEN(VLOOKUP(M1,'EPT 2.1 '!$B$9:$D$164,3,0))=0,"",VLOOKUP(M1,'EPT 2.1 '!$B$9:$D$164,3,0))</f>
        <v/>
      </c>
      <c r="N2" s="94" t="str">
        <f>IF(LEN(VLOOKUP(N1,'EPT 2.1 '!$B$9:$D$164,3,0))=0,"",VLOOKUP(N1,'EPT 2.1 '!$B$9:$D$164,3,0))</f>
        <v>GG00BYXVT888</v>
      </c>
      <c r="O2" s="94">
        <f>IF(LEN(VLOOKUP(O1,'EPT 2.1 '!$B$9:$D$164,3,0))=0,"",VLOOKUP(O1,'EPT 2.1 '!$B$9:$D$164,3,0))</f>
        <v>1</v>
      </c>
      <c r="P2" s="94" t="str">
        <f>IF(LEN(VLOOKUP(P1,'EPT 2.1 '!$B$9:$D$164,3,0))=0,"",VLOOKUP(P1,'EPT 2.1 '!$B$9:$D$164,3,0))</f>
        <v>VinaCapital Vietnam Opportunity Fund Limited – Ordinary Shares</v>
      </c>
      <c r="Q2" s="94" t="str">
        <f>IF(LEN(VLOOKUP(Q1,'EPT 2.1 '!$B$9:$D$164,3,0))=0,"",VLOOKUP(Q1,'EPT 2.1 '!$B$9:$D$164,3,0))</f>
        <v>USD</v>
      </c>
      <c r="R2" s="96">
        <f>IF(LEN(VLOOKUP(R1,'EPT 2.1 '!$B$9:$D$164,3,0))=0,"",VLOOKUP(R1,'EPT 2.1 '!$B$9:$D$164,3,0))</f>
        <v>45636</v>
      </c>
      <c r="S2" s="94" t="str">
        <f>IF(LEN(VLOOKUP(S1,'EPT 2.1 '!$B$9:$D$164,3,0))=0,"",VLOOKUP(S1,'EPT 2.1 '!$B$9:$D$164,3,0))</f>
        <v/>
      </c>
      <c r="T2" s="94">
        <f>IF(LEN(VLOOKUP(T1,'EPT 2.1 '!$B$9:$D$164,3,0))=0,"",VLOOKUP(T1,'EPT 2.1 '!$B$9:$D$164,3,0))</f>
        <v>2</v>
      </c>
      <c r="U2" s="94" t="str">
        <f>IF(LEN(VLOOKUP(U1,'EPT 2.1 '!$B$9:$D$164,3,0))=0,"",VLOOKUP(U1,'EPT 2.1 '!$B$9:$D$164,3,0))</f>
        <v/>
      </c>
      <c r="V2" s="94" t="str">
        <f>IF(LEN(VLOOKUP(V1,'EPT 2.1 '!$B$9:$D$164,3,0))=0,"",VLOOKUP(V1,'EPT 2.1 '!$B$9:$D$164,3,0))</f>
        <v>N</v>
      </c>
      <c r="W2" s="94" t="str">
        <f>IF(LEN(VLOOKUP(W1,'EPT 2.1 '!$B$9:$D$164,3,0))=0,"",VLOOKUP(W1,'EPT 2.1 '!$B$9:$D$164,3,0))</f>
        <v>eng</v>
      </c>
      <c r="X2" s="97">
        <f>IF(LEN(VLOOKUP(X1,'EPT 2.1 '!$B$9:$D$164,3,0))=0,"",VLOOKUP(X1,'EPT 2.1 '!$B$9:$D$164,3,0))</f>
        <v>252</v>
      </c>
      <c r="Y2" s="98">
        <f>IF(LEN(VLOOKUP(Y1,'EPT 2.1 '!$B$9:$D$164,3,0))=0,"",VLOOKUP(Y1,'EPT 2.1 '!$B$9:$D$164,3,0))</f>
        <v>0.208348750594682</v>
      </c>
      <c r="Z2" s="94" t="str">
        <f>IF(LEN(VLOOKUP(Z1,'EPT 2.1 '!$B$9:$D$164,3,0))=0,"",VLOOKUP(Z1,'EPT 2.1 '!$B$9:$D$164,3,0))</f>
        <v>N</v>
      </c>
      <c r="AA2" s="97" t="str">
        <f>IF(LEN(VLOOKUP(AA1,'EPT 2.1 '!$B$9:$D$164,3,0))=0,"",VLOOKUP(AA1,'EPT 2.1 '!$B$9:$D$164,3,0))</f>
        <v/>
      </c>
      <c r="AB2" s="97" t="str">
        <f>IF(LEN(VLOOKUP(AB1,'EPT 2.1 '!$B$9:$D$164,3,0))=0,"",VLOOKUP(AB1,'EPT 2.1 '!$B$9:$D$164,3,0))</f>
        <v/>
      </c>
      <c r="AC2" s="97" t="str">
        <f>IF(LEN(VLOOKUP(AC1,'EPT 2.1 '!$B$9:$D$164,3,0))=0,"",VLOOKUP(AC1,'EPT 2.1 '!$B$9:$D$164,3,0))</f>
        <v/>
      </c>
      <c r="AD2" s="97" t="str">
        <f>IF(LEN(VLOOKUP(AD1,'EPT 2.1 '!$B$9:$D$164,3,0))=0,"",VLOOKUP(AD1,'EPT 2.1 '!$B$9:$D$164,3,0))</f>
        <v/>
      </c>
      <c r="AE2" s="94" t="str">
        <f>IF(LEN(VLOOKUP(AE1,'EPT 2.1 '!$B$9:$D$164,3,0))=0,"",VLOOKUP(AE1,'EPT 2.1 '!$B$9:$D$164,3,0))</f>
        <v>N</v>
      </c>
      <c r="AF2" s="94">
        <f>IF(LEN(VLOOKUP(AF1,'EPT 2.1 '!$B$9:$D$164,3,0))=0,"",VLOOKUP(AF1,'EPT 2.1 '!$B$9:$D$164,3,0))</f>
        <v>5</v>
      </c>
      <c r="AG2" s="94" t="str">
        <f>IF(LEN(VLOOKUP(AG1,'EPT 2.1 '!$B$9:$D$164,3,0))=0,"",VLOOKUP(AG1,'EPT 2.1 '!$B$9:$D$164,3,0))</f>
        <v>N</v>
      </c>
      <c r="AH2" s="94">
        <f>IF(LEN(VLOOKUP(AH1,'EPT 2.1 '!$B$9:$D$164,3,0))=0,"",VLOOKUP(AH1,'EPT 2.1 '!$B$9:$D$164,3,0))</f>
        <v>5</v>
      </c>
      <c r="AI2" s="94">
        <f>IF(LEN(VLOOKUP(AI1,'EPT 2.1 '!$B$9:$D$164,3,0))=0,"",VLOOKUP(AI1,'EPT 2.1 '!$B$9:$D$164,3,0))</f>
        <v>2</v>
      </c>
      <c r="AJ2" s="94">
        <f>IF(LEN(VLOOKUP(AJ1,'EPT 2.1 '!$B$9:$D$164,3,0))=0,"",VLOOKUP(AJ1,'EPT 2.1 '!$B$9:$D$164,3,0))</f>
        <v>5</v>
      </c>
      <c r="AK2" s="94" t="str">
        <f>IF(LEN(VLOOKUP(AK1,'EPT 2.1 '!$B$9:$D$164,3,0))=0,"",VLOOKUP(AK1,'EPT 2.1 '!$B$9:$D$164,3,0))</f>
        <v>N</v>
      </c>
      <c r="AL2" s="96" t="str">
        <f>IF(LEN(VLOOKUP(AL1,'EPT 2.1 '!$B$9:$D$164,3,0))=0,"",VLOOKUP(AL1,'EPT 2.1 '!$B$9:$D$164,3,0))</f>
        <v/>
      </c>
      <c r="AM2" s="94" t="str">
        <f>IF(LEN(VLOOKUP(AM1,'EPT 2.1 '!$B$9:$D$164,3,0))=0,"",VLOOKUP(AM1,'EPT 2.1 '!$B$9:$D$164,3,0))</f>
        <v>L</v>
      </c>
      <c r="AN2" s="99">
        <f>IF(LEN(VLOOKUP(AN1,'EPT 2.1 '!$B$9:$D$164,3,0))=0,"",VLOOKUP(AN1,'EPT 2.1 '!$B$9:$D$164,3,0))</f>
        <v>-0.199168574241222</v>
      </c>
      <c r="AO2" s="99" t="str">
        <f>IF(LEN(VLOOKUP(AO1,'EPT 2.1 '!$B$9:$D$164,3,0))=0,"",VLOOKUP(AO1,'EPT 2.1 '!$B$9:$D$164,3,0))</f>
        <v/>
      </c>
      <c r="AP2" s="99">
        <f>IF(LEN(VLOOKUP(AP1,'EPT 2.1 '!$B$9:$D$164,3,0))=0,"",VLOOKUP(AP1,'EPT 2.1 '!$B$9:$D$164,3,0))</f>
        <v>-2.2350944071639799E-2</v>
      </c>
      <c r="AQ2" s="94" t="str">
        <f>IF(LEN(VLOOKUP(AQ1,'EPT 2.1 '!$B$9:$D$164,3,0))=0,"",VLOOKUP(AQ1,'EPT 2.1 '!$B$9:$D$164,3,0))</f>
        <v>N</v>
      </c>
      <c r="AR2" s="96" t="str">
        <f>IF(LEN(VLOOKUP(AR1,'EPT 2.1 '!$B$9:$D$164,3,0))=0,"",VLOOKUP(AR1,'EPT 2.1 '!$B$9:$D$164,3,0))</f>
        <v/>
      </c>
      <c r="AS2" s="99">
        <f>IF(LEN(VLOOKUP(AS1,'EPT 2.1 '!$B$9:$D$164,3,0))=0,"",VLOOKUP(AS1,'EPT 2.1 '!$B$9:$D$164,3,0))</f>
        <v>0.11589134125636499</v>
      </c>
      <c r="AT2" s="99" t="str">
        <f>IF(LEN(VLOOKUP(AT1,'EPT 2.1 '!$B$9:$D$164,3,0))=0,"",VLOOKUP(AT1,'EPT 2.1 '!$B$9:$D$164,3,0))</f>
        <v/>
      </c>
      <c r="AU2" s="99">
        <f>IF(LEN(VLOOKUP(AU1,'EPT 2.1 '!$B$9:$D$164,3,0))=0,"",VLOOKUP(AU1,'EPT 2.1 '!$B$9:$D$164,3,0))</f>
        <v>0.136616988573033</v>
      </c>
      <c r="AV2" s="94" t="str">
        <f>IF(LEN(VLOOKUP(AV1,'EPT 2.1 '!$B$9:$D$164,3,0))=0,"",VLOOKUP(AV1,'EPT 2.1 '!$B$9:$D$164,3,0))</f>
        <v>N</v>
      </c>
      <c r="AW2" s="96" t="str">
        <f>IF(LEN(VLOOKUP(AW1,'EPT 2.1 '!$B$9:$D$164,3,0))=0,"",VLOOKUP(AW1,'EPT 2.1 '!$B$9:$D$164,3,0))</f>
        <v/>
      </c>
      <c r="AX2" s="99">
        <f>IF(LEN(VLOOKUP(AX1,'EPT 2.1 '!$B$9:$D$164,3,0))=0,"",VLOOKUP(AX1,'EPT 2.1 '!$B$9:$D$164,3,0))</f>
        <v>0.71560794298911701</v>
      </c>
      <c r="AY2" s="99" t="str">
        <f>IF(LEN(VLOOKUP(AY1,'EPT 2.1 '!$B$9:$D$164,3,0))=0,"",VLOOKUP(AY1,'EPT 2.1 '!$B$9:$D$164,3,0))</f>
        <v/>
      </c>
      <c r="AZ2" s="99">
        <f>IF(LEN(VLOOKUP(AZ1,'EPT 2.1 '!$B$9:$D$164,3,0))=0,"",VLOOKUP(AZ1,'EPT 2.1 '!$B$9:$D$164,3,0))</f>
        <v>0.24720813464025801</v>
      </c>
      <c r="BA2" s="94" t="str">
        <f>IF(LEN(VLOOKUP(BA1,'EPT 2.1 '!$B$9:$D$164,3,0))=0,"",VLOOKUP(BA1,'EPT 2.1 '!$B$9:$D$164,3,0))</f>
        <v>N</v>
      </c>
      <c r="BB2" s="96" t="str">
        <f>IF(LEN(VLOOKUP(BB1,'EPT 2.1 '!$B$9:$D$164,3,0))=0,"",VLOOKUP(BB1,'EPT 2.1 '!$B$9:$D$164,3,0))</f>
        <v/>
      </c>
      <c r="BC2" s="98">
        <f>IF(LEN(VLOOKUP(BC1,'EPT 2.1 '!$B$9:$D$164,3,0))=0,"",VLOOKUP(BC1,'EPT 2.1 '!$B$9:$D$164,3,0))</f>
        <v>-0.70577104168424698</v>
      </c>
      <c r="BD2" s="99" t="str">
        <f>IF(LEN(VLOOKUP(BD1,'EPT 2.1 '!$B$9:$D$164,3,0))=0,"",VLOOKUP(BD1,'EPT 2.1 '!$B$9:$D$164,3,0))</f>
        <v/>
      </c>
      <c r="BE2" s="98">
        <f>IF(LEN(VLOOKUP(BE1,'EPT 2.1 '!$B$9:$D$164,3,0))=0,"",VLOOKUP(BE1,'EPT 2.1 '!$B$9:$D$164,3,0))</f>
        <v>-0.190135366668265</v>
      </c>
      <c r="BF2" s="94" t="str">
        <f>IF(LEN(VLOOKUP(BF1,'EPT 2.1 '!$B$9:$D$164,3,0))=0,"",VLOOKUP(BF1,'EPT 2.1 '!$B$9:$D$164,3,0))</f>
        <v>N</v>
      </c>
      <c r="BG2" s="96" t="str">
        <f>IF(LEN(VLOOKUP(BG1,'EPT 2.1 '!$B$9:$D$164,3,0))=0,"",VLOOKUP(BG1,'EPT 2.1 '!$B$9:$D$164,3,0))</f>
        <v/>
      </c>
      <c r="BH2" s="98">
        <f>IF(LEN(VLOOKUP(BH1,'EPT 2.1 '!$B$9:$D$164,3,0))=0,"",VLOOKUP(BH1,'EPT 2.1 '!$B$9:$D$164,3,0))</f>
        <v>1305</v>
      </c>
      <c r="BI2" s="98">
        <f>IF(LEN(VLOOKUP(BI1,'EPT 2.1 '!$B$9:$D$164,3,0))=0,"",VLOOKUP(BI1,'EPT 2.1 '!$B$9:$D$164,3,0))</f>
        <v>3.1919322885900299E-4</v>
      </c>
      <c r="BJ2" s="98">
        <f>IF(LEN(VLOOKUP(BJ1,'EPT 2.1 '!$B$9:$D$164,3,0))=0,"",VLOOKUP(BJ1,'EPT 2.1 '!$B$9:$D$164,3,0))</f>
        <v>1.28970962490444E-2</v>
      </c>
      <c r="BK2" s="98">
        <f>IF(LEN(VLOOKUP(BK1,'EPT 2.1 '!$B$9:$D$164,3,0))=0,"",VLOOKUP(BK1,'EPT 2.1 '!$B$9:$D$164,3,0))</f>
        <v>7.3691627531723702E-2</v>
      </c>
      <c r="BL2" s="98">
        <f>IF(LEN(VLOOKUP(BL1,'EPT 2.1 '!$B$9:$D$164,3,0))=0,"",VLOOKUP(BL1,'EPT 2.1 '!$B$9:$D$164,3,0))</f>
        <v>7.9651443063786704</v>
      </c>
      <c r="BM2" s="98">
        <f>IF(LEN(VLOOKUP(BM1,'EPT 2.1 '!$B$9:$D$164,3,0))=0,"",VLOOKUP(BM1,'EPT 2.1 '!$B$9:$D$164,3,0))</f>
        <v>1.5201967925645699E-2</v>
      </c>
      <c r="BN2" s="100" t="str">
        <f>IF(LEN(VLOOKUP(BN1,'EPT 2.1 '!$B$9:$D$164,3,0))=0,"",VLOOKUP(BN1,'EPT 2.1 '!$B$9:$D$164,3,0))</f>
        <v>N</v>
      </c>
      <c r="BO2" s="100" t="str">
        <f>IF(LEN(VLOOKUP(BO1,'EPT 2.1 '!$B$9:$D$164,3,0))=0,"",VLOOKUP(BO1,'EPT 2.1 '!$B$9:$D$164,3,0))</f>
        <v/>
      </c>
      <c r="BP2" s="94" t="str">
        <f>IF(LEN(VLOOKUP(BP1,'EPT 2.1 '!$B$9:$D$164,3,0))=0,"",VLOOKUP(BP1,'EPT 2.1 '!$B$9:$D$164,3,0))</f>
        <v/>
      </c>
      <c r="BQ2" s="94" t="str">
        <f>IF(LEN(VLOOKUP(BQ1,'EPT 2.1 '!$B$9:$D$164,3,0))=0,"",VLOOKUP(BQ1,'EPT 2.1 '!$B$9:$D$164,3,0))</f>
        <v/>
      </c>
      <c r="BR2" s="94">
        <f>IF(LEN(VLOOKUP(BR1,'EPT 2.1 '!$B$9:$D$164,3,0))=0,"",VLOOKUP(BR1,'EPT 2.1 '!$B$9:$D$164,3,0))</f>
        <v>10000</v>
      </c>
      <c r="BS2" s="98">
        <f>IF(LEN(VLOOKUP(BS1,'EPT 2.1 '!$B$9:$D$164,3,0))=0,"",VLOOKUP(BS1,'EPT 2.1 '!$B$9:$D$164,3,0))</f>
        <v>0</v>
      </c>
      <c r="BT2" s="98">
        <f>IF(LEN(VLOOKUP(BT1,'EPT 2.1 '!$B$9:$D$164,3,0))=0,"",VLOOKUP(BT1,'EPT 2.1 '!$B$9:$D$164,3,0))</f>
        <v>0</v>
      </c>
      <c r="BU2" s="98">
        <f>IF(LEN(VLOOKUP(BU1,'EPT 2.1 '!$B$9:$D$164,3,0))=0,"",VLOOKUP(BU1,'EPT 2.1 '!$B$9:$D$164,3,0))</f>
        <v>0</v>
      </c>
      <c r="BV2" s="98">
        <f>IF(LEN(VLOOKUP(BV1,'EPT 2.1 '!$B$9:$D$164,3,0))=0,"",VLOOKUP(BV1,'EPT 2.1 '!$B$9:$D$164,3,0))</f>
        <v>0</v>
      </c>
      <c r="BW2" s="98" t="str">
        <f>IF(LEN(VLOOKUP(BW1,'EPT 2.1 '!$B$9:$D$164,3,0))=0,"",VLOOKUP(BW1,'EPT 2.1 '!$B$9:$D$164,3,0))</f>
        <v/>
      </c>
      <c r="BX2" s="94" t="str">
        <f>IF(LEN(VLOOKUP(BX1,'EPT 2.1 '!$B$9:$D$164,3,0))=0,"",VLOOKUP(BX1,'EPT 2.1 '!$B$9:$D$164,3,0))</f>
        <v>N</v>
      </c>
      <c r="BY2" s="98">
        <f>IF(LEN(VLOOKUP(BY1,'EPT 2.1 '!$B$9:$D$164,3,0))=0,"",VLOOKUP(BY1,'EPT 2.1 '!$B$9:$D$164,3,0))</f>
        <v>1.7176361397280463E-2</v>
      </c>
      <c r="BZ2" s="98">
        <f>IF(LEN(VLOOKUP(BZ1,'EPT 2.1 '!$B$9:$D$164,3,0))=0,"",VLOOKUP(BZ1,'EPT 2.1 '!$B$9:$D$164,3,0))</f>
        <v>3.4637758449246325E-4</v>
      </c>
      <c r="CA2" s="94" t="str">
        <f>IF(LEN(VLOOKUP(CA1,'EPT 2.1 '!$B$9:$D$164,3,0))=0,"",VLOOKUP(CA1,'EPT 2.1 '!$B$9:$D$164,3,0))</f>
        <v>Y</v>
      </c>
      <c r="CB2" s="98">
        <f>IF(LEN(VLOOKUP(CB1,'EPT 2.1 '!$B$9:$D$164,3,0))=0,"",VLOOKUP(CB1,'EPT 2.1 '!$B$9:$D$164,3,0))</f>
        <v>1.3030614325022893E-2</v>
      </c>
      <c r="CC2" s="94" t="str">
        <f>IF(LEN(VLOOKUP(CC1,'EPT 2.1 '!$B$9:$D$164,3,0))=0,"",VLOOKUP(CC1,'EPT 2.1 '!$B$9:$D$164,3,0))</f>
        <v>Y</v>
      </c>
      <c r="CD2" s="94" t="str">
        <f>IF(LEN(VLOOKUP(CD1,'EPT 2.1 '!$B$9:$D$164,3,0))=0,"",VLOOKUP(CD1,'EPT 2.1 '!$B$9:$D$164,3,0))</f>
        <v>An investment in the Shares is only suitable for institutional investors and private investors who understand and are capable of evaluating the merits and risks of such an investment and who have sufficient resources to be able to bear any losses that may result from such an investment, which may equal the whole amount invested. Furthermore, an investment in the Shares should constitute part of a diversified investment portfolio.</v>
      </c>
      <c r="CE2" s="94" t="str">
        <f>IF(LEN(VLOOKUP(CE1,'EPT 2.1 '!$B$9:$D$164,3,0))=0,"",VLOOKUP(CE1,'EPT 2.1 '!$B$9:$D$164,3,0))</f>
        <v>The Company’s objective is to achieve medium to long-term returns through investment either in Vietnam or in companies with a substantial majority of their assets, operations, revenues or income in, or derived from, Vietnam.</v>
      </c>
      <c r="CF2" s="94" t="str">
        <f>IF(LEN(VLOOKUP(CF1,'EPT 2.1 '!$B$9:$D$164,3,0))=0,"",VLOOKUP(CF1,'EPT 2.1 '!$B$9:$D$164,3,0))</f>
        <v>We have classified the risk class of this product as 5 out of 7, which is a medium-high risk class.
the fund invests in a diversified portfolio of listed and unlisted equity investments in companies operating in an emerging country.  The fund may also use a limited amount of leverage.</v>
      </c>
      <c r="CG2" s="94" t="str">
        <f>IF(LEN(VLOOKUP(CG1,'EPT 2.1 '!$B$9:$D$164,3,0))=0,"",VLOOKUP(CG1,'EPT 2.1 '!$B$9:$D$164,3,0))</f>
        <v>This product does not include any protection from future market performance so you could lose some or all of your investment.</v>
      </c>
      <c r="CH2" s="94" t="str">
        <f>IF(LEN(VLOOKUP(CH1,'EPT 2.1 '!$B$9:$D$164,3,0))=0,"",VLOOKUP(CH1,'EPT 2.1 '!$B$9:$D$164,3,0))</f>
        <v>Guernsey domiciled closed-ended investment company.</v>
      </c>
      <c r="CI2" s="100" t="str">
        <f>IF(LEN(VLOOKUP(CI1,'EPT 2.1 '!$B$9:$D$164,3,0))=0,"",VLOOKUP(CI1,'EPT 2.1 '!$B$9:$D$164,3,0))</f>
        <v>N</v>
      </c>
      <c r="CJ2" s="98" t="str">
        <f>IF(LEN(VLOOKUP(CJ1,'EPT 2.1 '!$B$9:$D$164,3,0))=0,"",VLOOKUP(CJ1,'EPT 2.1 '!$B$9:$D$164,3,0))</f>
        <v/>
      </c>
      <c r="CK2" s="98" t="str">
        <f>IF(LEN(VLOOKUP(CK1,'EPT 2.1 '!$B$9:$D$164,3,0))=0,"",VLOOKUP(CK1,'EPT 2.1 '!$B$9:$D$164,3,0))</f>
        <v/>
      </c>
      <c r="CL2" s="94" t="str">
        <f>IF(LEN(VLOOKUP(CL1,'EPT 2.1 '!$B$9:$D$164,3,0))=0,"",VLOOKUP(CL1,'EPT 2.1 '!$B$9:$D$164,3,0))</f>
        <v/>
      </c>
      <c r="CM2" s="100" t="str">
        <f>IF(LEN(VLOOKUP(CM1,'EPT 2.1 '!$B$9:$D$164,3,0))=0,"",VLOOKUP(CM1,'EPT 2.1 '!$B$9:$D$164,3,0))</f>
        <v/>
      </c>
      <c r="CN2" s="94" t="str">
        <f>IF(LEN(VLOOKUP(CN1,'EPT 2.1 '!$B$9:$D$164,3,0))=0,"",VLOOKUP(CN1,'EPT 2.1 '!$B$9:$D$164,3,0))</f>
        <v/>
      </c>
      <c r="CO2" s="94" t="str">
        <f>IF(LEN(VLOOKUP(CO1,'EPT 2.1 '!$B$9:$D$164,3,0))=0,"",VLOOKUP(CO1,'EPT 2.1 '!$B$9:$D$164,3,0))</f>
        <v>This type of one-year scenario occurred for an investment between Nov 2021 and Nov 2022, the five-year scenario is based on a shorter period between Apr 2022 and Dec 2024.</v>
      </c>
      <c r="CP2" s="94" t="str">
        <f>IF(LEN(VLOOKUP(CP1,'EPT 2.1 '!$B$9:$D$164,3,0))=0,"",VLOOKUP(CP1,'EPT 2.1 '!$B$9:$D$164,3,0))</f>
        <v>This type of one-year scenario occurred for an investment between Apr 2023 and Apr 2024, the five-year scenario occurred for an investment between Aug 2017 and Aug 2022</v>
      </c>
      <c r="CQ2" s="94" t="str">
        <f>IF(LEN(VLOOKUP(CQ1,'EPT 2.1 '!$B$9:$D$164,3,0))=0,"",VLOOKUP(CQ1,'EPT 2.1 '!$B$9:$D$164,3,0))</f>
        <v>This type of one-year scenario occurred for an investment between Feb 2016 and Feb 2017, the five-year scenario occurred for an investment between Jan 2016 and Jan 2021</v>
      </c>
      <c r="CR2" s="94" t="str">
        <f>IF(LEN(VLOOKUP(CR1,'EPT 2.1 '!$B$9:$D$164,3,0))=0,"",VLOOKUP(CR1,'EPT 2.1 '!$B$9:$D$164,3,0))</f>
        <v>N</v>
      </c>
      <c r="CS2" s="94" t="str">
        <f>IF(LEN(VLOOKUP(CS1,'EPT 2.1 '!$B$9:$D$164,3,0))=0,"",VLOOKUP(CS1,'EPT 2.1 '!$B$9:$D$164,3,0))</f>
        <v>Performance fees are taken from your investment if the investment portfolio exceeds a target of 10% annualised return. Please refer to the annual accounts for a detailed description of the incentive fee structure</v>
      </c>
      <c r="CT2" s="94" t="str">
        <f>IF(LEN(VLOOKUP(CT1,'EPT 2.1 '!$B$9:$D$164,3,0))=0,"",VLOOKUP(CT1,'EPT 2.1 '!$B$9:$D$164,3,0))</f>
        <v>We do not charge an entry fee for this product.</v>
      </c>
      <c r="CU2" s="94" t="str">
        <f>IF(LEN(VLOOKUP(CU1,'EPT 2.1 '!$B$9:$D$164,3,0))=0,"",VLOOKUP(CU1,'EPT 2.1 '!$B$9:$D$164,3,0))</f>
        <v>We do not charge an exit fee for this product.</v>
      </c>
      <c r="CV2" s="94" t="str">
        <f>IF(LEN(VLOOKUP(CV1,'EPT 2.1 '!$B$9:$D$164,3,0))=0,"",VLOOKUP(CV1,'EPT 2.1 '!$B$9:$D$164,3,0))</f>
        <v>1.72% of the value of your investment each year. This figure includes 1.26% of Management fees and 0.06% of Finance expenses.</v>
      </c>
      <c r="CW2" s="94" t="str">
        <f>IF(LEN(VLOOKUP(CW1,'EPT 2.1 '!$B$9:$D$164,3,0))=0,"",VLOOKUP(CW1,'EPT 2.1 '!$B$9:$D$164,3,0))</f>
        <v>N</v>
      </c>
      <c r="CX2" s="100" t="str">
        <f>IF(LEN(VLOOKUP(CX1,'EPT 2.1 '!$B$9:$D$164,3,0))=0,"",VLOOKUP(CX1,'EPT 2.1 '!$B$9:$D$164,3,0))</f>
        <v/>
      </c>
      <c r="CY2" s="96" t="str">
        <f>IF(LEN(VLOOKUP(CY1,'EPT 2.1 '!$B$9:$D$164,3,0))=0,"",VLOOKUP(CY1,'EPT 2.1 '!$B$9:$D$164,3,0))</f>
        <v/>
      </c>
      <c r="CZ2" s="94" t="str">
        <f>IF(LEN(VLOOKUP(CZ1,'EPT 2.1 '!$B$9:$D$164,3,0))=0,"",VLOOKUP(CZ1,'EPT 2.1 '!$B$9:$D$164,3,0))</f>
        <v/>
      </c>
      <c r="DA2" s="94" t="str">
        <f>IF(LEN(VLOOKUP(DA1,'EPT 2.1 '!$B$9:$D$164,3,0))=0,"",VLOOKUP(DA1,'EPT 2.1 '!$B$9:$D$164,3,0))</f>
        <v/>
      </c>
      <c r="DB2" s="94" t="str">
        <f>IF(LEN(VLOOKUP(DB1,'EPT 2.1 '!$B$9:$D$164,3,0))=0,"",VLOOKUP(DB1,'EPT 2.1 '!$B$9:$D$164,3,0))</f>
        <v/>
      </c>
      <c r="DC2" s="94" t="str">
        <f>IF(LEN(VLOOKUP(DC1,'EPT 2.1 '!$B$9:$D$164,3,0))=0,"",VLOOKUP(DC1,'EPT 2.1 '!$B$9:$D$164,3,0))</f>
        <v/>
      </c>
      <c r="DD2" s="94" t="str">
        <f>IF(LEN(VLOOKUP(DD1,'EPT 2.1 '!$B$9:$D$164,3,0))=0,"",VLOOKUP(DD1,'EPT 2.1 '!$B$9:$D$164,3,0))</f>
        <v/>
      </c>
      <c r="DE2" s="94" t="str">
        <f>IF(LEN(VLOOKUP(DE1,'EPT 2.1 '!$B$9:$D$164,3,0))=0,"",VLOOKUP(DE1,'EPT 2.1 '!$B$9:$D$164,3,0))</f>
        <v/>
      </c>
      <c r="DF2" s="94" t="str">
        <f>IF(LEN(VLOOKUP(DF1,'EPT 2.1 '!$B$9:$D$164,3,0))=0,"",VLOOKUP(DF1,'EPT 2.1 '!$B$9:$D$164,3,0))</f>
        <v/>
      </c>
      <c r="DG2" s="94" t="str">
        <f>IF(LEN(VLOOKUP(DG1,'EPT 2.1 '!$B$9:$D$164,3,0))=0,"",VLOOKUP(DG1,'EPT 2.1 '!$B$9:$D$164,3,0))</f>
        <v/>
      </c>
      <c r="DH2" s="96" t="str">
        <f>IF(LEN(VLOOKUP(DH1,'EPT 2.1 '!$B$9:$D$164,3,0))=0,"",VLOOKUP(DH1,'EPT 2.1 '!$B$9:$D$164,3,0))</f>
        <v/>
      </c>
      <c r="DI2" s="98" t="str">
        <f>IF(LEN(VLOOKUP(DI1,'EPT 2.1 '!$B$9:$D$164,3,0))=0,"",VLOOKUP(DI1,'EPT 2.1 '!$B$9:$D$164,3,0))</f>
        <v/>
      </c>
      <c r="DJ2" s="98" t="str">
        <f>IF(LEN(VLOOKUP(DJ1,'EPT 2.1 '!$B$9:$D$164,3,0))=0,"",VLOOKUP(DJ1,'EPT 2.1 '!$B$9:$D$164,3,0))</f>
        <v/>
      </c>
      <c r="DK2" s="98" t="str">
        <f>IF(LEN(VLOOKUP(DK1,'EPT 2.1 '!$B$9:$D$164,3,0))=0,"",VLOOKUP(DK1,'EPT 2.1 '!$B$9:$D$164,3,0))</f>
        <v/>
      </c>
      <c r="DL2" s="98" t="str">
        <f>IF(LEN(VLOOKUP(DL1,'EPT 2.1 '!$B$9:$D$164,3,0))=0,"",VLOOKUP(DL1,'EPT 2.1 '!$B$9:$D$164,3,0))</f>
        <v/>
      </c>
      <c r="DM2" s="98" t="str">
        <f>IF(LEN(VLOOKUP(DM1,'EPT 2.1 '!$B$9:$D$164,3,0))=0,"",VLOOKUP(DM1,'EPT 2.1 '!$B$9:$D$164,3,0))</f>
        <v/>
      </c>
      <c r="DN2" s="98" t="str">
        <f>IF(LEN(VLOOKUP(DN1,'EPT 2.1 '!$B$9:$D$164,3,0))=0,"",VLOOKUP(DN1,'EPT 2.1 '!$B$9:$D$164,3,0))</f>
        <v/>
      </c>
      <c r="DO2" s="98" t="str">
        <f>IF(LEN(VLOOKUP(DO1,'EPT 2.1 '!$B$9:$D$164,3,0))=0,"",VLOOKUP(DO1,'EPT 2.1 '!$B$9:$D$164,3,0))</f>
        <v/>
      </c>
      <c r="DP2" s="98" t="str">
        <f>IF(LEN(VLOOKUP(DP1,'EPT 2.1 '!$B$9:$D$164,3,0))=0,"",VLOOKUP(DP1,'EPT 2.1 '!$B$9:$D$164,3,0))</f>
        <v/>
      </c>
      <c r="DQ2" s="98" t="str">
        <f>IF(LEN(VLOOKUP(DQ1,'EPT 2.1 '!$B$9:$D$164,3,0))=0,"",VLOOKUP(DQ1,'EPT 2.1 '!$B$9:$D$164,3,0))</f>
        <v/>
      </c>
      <c r="DR2" s="98" t="str">
        <f>IF(LEN(VLOOKUP(DR1,'EPT 2.1 '!$B$9:$D$164,3,0))=0,"",VLOOKUP(DR1,'EPT 2.1 '!$B$9:$D$164,3,0))</f>
        <v/>
      </c>
      <c r="DS2" s="98" t="str">
        <f>IF(LEN(VLOOKUP(DS1,'EPT 2.1 '!$B$9:$D$164,3,0))=0,"",VLOOKUP(DS1,'EPT 2.1 '!$B$9:$D$164,3,0))</f>
        <v/>
      </c>
      <c r="DT2" s="94" t="str">
        <f>IF(LEN(VLOOKUP(DT1,'EPT 2.1 '!$B$9:$D$164,3,0))=0,"",VLOOKUP(DT1,'EPT 2.1 '!$B$9:$D$164,3,0))</f>
        <v>UKPRIIP</v>
      </c>
      <c r="DU2" s="94">
        <f>IF(LEN(VLOOKUP(DU1,'EPT 2.1 '!$B$9:$D$164,3,0))=0,"",VLOOKUP(DU1,'EPT 2.1 '!$B$9:$D$164,3,0))</f>
        <v>3.4637758449246325E-4</v>
      </c>
      <c r="DV2" s="94">
        <f>IF(LEN(VLOOKUP(DV1,'EPT 2.1 '!$B$9:$D$164,3,0))=0,"",VLOOKUP(DV1,'EPT 2.1 '!$B$9:$D$164,3,0))</f>
        <v>2</v>
      </c>
      <c r="DW2" s="98" t="str">
        <f>IF(LEN(VLOOKUP(DW1,'EPT 2.1 '!$B$9:$D$164,3,0))=0,"",VLOOKUP(DW1,'EPT 2.1 '!$B$9:$D$164,3,0))</f>
        <v/>
      </c>
      <c r="DX2" s="96" t="str">
        <f>IF(LEN(VLOOKUP(DX1,'EPT 2.1 '!$B$9:$D$164,3,0))=0,"",VLOOKUP(DX1,'EPT 2.1 '!$B$9:$D$164,3,0))</f>
        <v/>
      </c>
      <c r="DY2" s="96">
        <f>IF(LEN(VLOOKUP(DY1,'EPT 2.1 '!$B$9:$D$164,3,0))=0,"",VLOOKUP(DY1,'EPT 2.1 '!$B$9:$D$164,3,0))</f>
        <v>45636</v>
      </c>
      <c r="DZ2" s="94" t="str">
        <f>IF(LEN(VLOOKUP(DZ1,'EPT 2.1 '!$B$9:$D$164,3,0))=0,"",VLOOKUP(DZ1,'EPT 2.1 '!$B$9:$D$164,3,0))</f>
        <v>https://vinacapital.com/investment-solutions/offshore-funds/vof/corporate-literature/</v>
      </c>
      <c r="EA2" s="94" t="str">
        <f>IF(LEN(VLOOKUP(EA1,'EPT 2.1 '!$B$9:$D$164,3,0))=0,"",VLOOKUP(EA1,'EPT 2.1 '!$B$9:$D$164,3,0))</f>
        <v>The Company’s objective is to achieve medium to long-term returns through investment either in Vietnam or in companies with a substantial majority of their assets, operations, revenues or income in, or derived from, Vietnam.</v>
      </c>
      <c r="EB2" s="94" t="str">
        <f>IF(LEN(VLOOKUP(EB1,'EPT 2.1 '!$B$9:$D$164,3,0))=0,"",VLOOKUP(EB1,'EPT 2.1 '!$B$9:$D$164,3,0))</f>
        <v>This product does not include any protection from future market performance so you could lose some or all of your investment.</v>
      </c>
      <c r="EC2" s="94" t="str">
        <f>IF(LEN(VLOOKUP(EC1,'EPT 2.1 '!$B$9:$D$164,3,0))=0,"",VLOOKUP(EC1,'EPT 2.1 '!$B$9:$D$164,3,0))</f>
        <v>The main factors that will affect the performance of VOF are: - The Investment Manager’s ability in selecting suitable investments and negotiating attractive terms within the Company's investment policy. VOF focuses on investments in Vietnamese companies or those with at least 75% of their assets, operations, revenues, or income derived from Vietnam. As a result, external key factors that will affect performance are: (i) general performance and market conditions in Vietnam; (ii) continued liberalisation of the Vietnamese economy; (iii) Vietnam's ability to effectively engage with the broader world economy; (iv) conditions in the global economy and international capital markets; (v) market sentiment and confidence in the equity and real estate markets.</v>
      </c>
      <c r="ED2" s="94" t="str">
        <f>IF(LEN(VLOOKUP(ED1,'EPT 2.1 '!$B$9:$D$164,3,0))=0,"",VLOOKUP(ED1,'EPT 2.1 '!$B$9:$D$164,3,0))</f>
        <v>The Company has delivered an annualised share price total return of 13.7% and an annualised volatility of 35.9% since trading began on 30th September 2003 up to 10th December 2024 – the date of this document.  Over the last five years up to 10th December 2024, the shares have returned 8.7% per annum with an annualised volatility of 20.9%. For comparison, over the same five-year period, the FTSE 250 – which the Company is a constituent of – has returned 2.8% per annum with an annualised volatility of 19.4%.</v>
      </c>
      <c r="EE2" s="94" t="str">
        <f>IF(LEN(VLOOKUP(EE1,'EPT 2.1 '!$B$9:$D$164,3,0))=0,"",VLOOKUP(EE1,'EPT 2.1 '!$B$9:$D$164,3,0))</f>
        <v>Specific factors that could affect returns positively are good performance of the underlying investments within the portfolio, and the ability of the Investment Manager to manage effectively the portfolio and monitor market conditions in Vietnam.  Broad factors that will be likely to contribute to positive returns would be: - strong growth of the Vietnamese economy; continued international investment in Vietnam and in particular moves to diversify manufacturing bases. Overall improvements in valuations within the broader equity and real estate markets are also likely to correlate to improvements in the Company’s valuation. In terms of quantitative evidence, The Company’s best share price total return over a rolling one-year period was 128.2% and, over the longer term, the Company’s best performance over a 5-year rolling period was 27.8% per annum.</v>
      </c>
      <c r="EF2" s="94" t="str">
        <f>IF(LEN(VLOOKUP(EF1,'EPT 2.1 '!$B$9:$D$164,3,0))=0,"",VLOOKUP(EF1,'EPT 2.1 '!$B$9:$D$164,3,0))</f>
        <v>Specific factors that could affect returns negatively are poor performance of the underlying investments within the portfolio, and the inability of the Investment Manager to manage effectively the portfolio and monitor market conditions in Vietnam. Broad factors that would contribute to negative returns would be: - a decline in international investor support for Vietnam; the inability to sell illiquid assets, such as non-quoted assets and/or real estate assets; a decline in investor sentiment towards the Company.  External factors that may correlate to negative returns are a decrease in valuations across the broader equity and real estate markets, and devaluation of the Vietnamese Dong. In terms of quantitative evidence, the Company’s worst share price total return over a rolling one-year period was -74.4% and, over longer periods the Company’s worst five-year rolling performance was -18.5% per annum.</v>
      </c>
      <c r="EG2" s="94" t="str">
        <f>IF(LEN(VLOOKUP(EG1,'EPT 2.1 '!$B$9:$D$164,3,0))=0,"",VLOOKUP(EG1,'EPT 2.1 '!$B$9:$D$164,3,0))</f>
        <v xml:space="preserve">Under severely adverse market conditions, the investor could expect to lose some or all of their investment.  An example of adverse market conditions was during the financial crisis, when the Company’s share price fell by 81.7%, this occurred from January 2007 to December 2008, before recovering in September 2016.  </v>
      </c>
      <c r="EH2" s="99">
        <f>IF(LEN(VLOOKUP(EH1,'EPT 2.1 '!$B$9:$D$164,3,0))=0,"",VLOOKUP(EH1,'EPT 2.1 '!$B$9:$D$164,3,0))</f>
        <v>0.136616988573033</v>
      </c>
      <c r="EI2" s="96" t="str">
        <f>IF(LEN(VLOOKUP(EI1,'EPT 2.1 '!$B$9:$D$164,3,0))=0,"",VLOOKUP(EI1,'EPT 2.1 '!$B$9:$D$164,3,0))</f>
        <v/>
      </c>
      <c r="EJ2" s="94" t="str">
        <f>IF(LEN(VLOOKUP(EJ1,'EPT 2.1 '!$B$9:$D$164,3,0))=0,"",VLOOKUP(EJ1,'EPT 2.1 '!$B$9:$D$164,3,0))</f>
        <v/>
      </c>
      <c r="EK2" s="94" t="str">
        <f>IF(LEN(VLOOKUP(EK1,'EPT 2.1 '!$B$9:$D$164,3,0))=0,"",VLOOKUP(EK1,'EPT 2.1 '!$B$9:$D$164,3,0))</f>
        <v/>
      </c>
      <c r="EL2" s="98" t="str">
        <f>IF(LEN(VLOOKUP(EL1,'EPT 2.1 '!$B$9:$D$164,3,0))=0,"",VLOOKUP(EL1,'EPT 2.1 '!$B$9:$D$164,3,0))</f>
        <v/>
      </c>
      <c r="EM2" s="98" t="str">
        <f>IF(LEN(VLOOKUP(EM1,'EPT 2.1 '!$B$9:$D$164,3,0))=0,"",VLOOKUP(EM1,'EPT 2.1 '!$B$9:$D$164,3,0))</f>
        <v/>
      </c>
      <c r="EN2" s="98" t="str">
        <f>IF(LEN(VLOOKUP(EN1,'EPT 2.1 '!$B$9:$D$164,3,0))=0,"",VLOOKUP(EN1,'EPT 2.1 '!$B$9:$D$164,3,0))</f>
        <v/>
      </c>
    </row>
    <row r="6" spans="1:144">
      <c r="A6" s="81" t="s">
        <v>484</v>
      </c>
      <c r="B6" s="81"/>
      <c r="C6" s="81"/>
      <c r="D6" s="82" t="s">
        <v>485</v>
      </c>
      <c r="E6" s="83"/>
      <c r="F6" s="83"/>
      <c r="G6" s="84" t="s">
        <v>486</v>
      </c>
      <c r="H6" s="84"/>
      <c r="I6" s="84"/>
      <c r="J6" s="84"/>
      <c r="K6" s="84"/>
    </row>
    <row r="24" spans="4:4">
      <c r="D24" s="78"/>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15629-1DED-450E-8656-8D1EA3A5A533}">
  <dimension ref="A1:EN2"/>
  <sheetViews>
    <sheetView workbookViewId="0">
      <selection activeCell="D9" sqref="D9"/>
    </sheetView>
  </sheetViews>
  <sheetFormatPr defaultRowHeight="14.4"/>
  <cols>
    <col min="4" max="4" width="18.77734375" customWidth="1"/>
    <col min="18" max="18" width="10.5546875" bestFit="1" customWidth="1"/>
  </cols>
  <sheetData>
    <row r="1" spans="1:144" ht="126" customHeight="1" thickBot="1">
      <c r="A1" s="8" t="s">
        <v>93</v>
      </c>
      <c r="B1" s="8" t="s">
        <v>94</v>
      </c>
      <c r="C1" s="8" t="s">
        <v>95</v>
      </c>
      <c r="D1" s="8" t="s">
        <v>96</v>
      </c>
      <c r="E1" s="8" t="s">
        <v>177</v>
      </c>
      <c r="F1" s="8" t="s">
        <v>178</v>
      </c>
      <c r="G1" s="8" t="s">
        <v>179</v>
      </c>
      <c r="H1" s="8" t="s">
        <v>238</v>
      </c>
      <c r="I1" s="8" t="s">
        <v>254</v>
      </c>
      <c r="J1" s="8" t="s">
        <v>450</v>
      </c>
      <c r="K1" s="8" t="s">
        <v>109</v>
      </c>
      <c r="L1" s="8" t="s">
        <v>112</v>
      </c>
      <c r="M1" s="8" t="s">
        <v>113</v>
      </c>
      <c r="N1" s="8" t="s">
        <v>115</v>
      </c>
      <c r="O1" s="8" t="s">
        <v>116</v>
      </c>
      <c r="P1" s="8" t="s">
        <v>110</v>
      </c>
      <c r="Q1" s="8" t="s">
        <v>201</v>
      </c>
      <c r="R1" s="8" t="s">
        <v>261</v>
      </c>
      <c r="S1" s="8" t="s">
        <v>386</v>
      </c>
      <c r="T1" s="8" t="s">
        <v>262</v>
      </c>
      <c r="U1" s="8" t="s">
        <v>150</v>
      </c>
      <c r="V1" s="8" t="s">
        <v>99</v>
      </c>
      <c r="W1" s="8" t="s">
        <v>180</v>
      </c>
      <c r="X1" s="8" t="s">
        <v>14</v>
      </c>
      <c r="Y1" s="8" t="s">
        <v>121</v>
      </c>
      <c r="Z1" s="8" t="s">
        <v>18</v>
      </c>
      <c r="AA1" s="8" t="s">
        <v>20</v>
      </c>
      <c r="AB1" s="8" t="s">
        <v>21</v>
      </c>
      <c r="AC1" s="8" t="s">
        <v>22</v>
      </c>
      <c r="AD1" s="8" t="s">
        <v>24</v>
      </c>
      <c r="AE1" s="8" t="s">
        <v>26</v>
      </c>
      <c r="AF1" s="8" t="s">
        <v>28</v>
      </c>
      <c r="AG1" s="8" t="s">
        <v>151</v>
      </c>
      <c r="AH1" s="8" t="s">
        <v>30</v>
      </c>
      <c r="AI1" s="8" t="s">
        <v>31</v>
      </c>
      <c r="AJ1" s="8" t="s">
        <v>33</v>
      </c>
      <c r="AK1" s="8" t="s">
        <v>102</v>
      </c>
      <c r="AL1" s="38" t="s">
        <v>36</v>
      </c>
      <c r="AM1" s="8" t="s">
        <v>37</v>
      </c>
      <c r="AN1" s="8" t="s">
        <v>352</v>
      </c>
      <c r="AO1" s="8" t="s">
        <v>353</v>
      </c>
      <c r="AP1" s="8" t="s">
        <v>346</v>
      </c>
      <c r="AQ1" s="8" t="s">
        <v>212</v>
      </c>
      <c r="AR1" s="8" t="s">
        <v>347</v>
      </c>
      <c r="AS1" s="53" t="s">
        <v>108</v>
      </c>
      <c r="AT1" s="53" t="s">
        <v>107</v>
      </c>
      <c r="AU1" s="53" t="s">
        <v>323</v>
      </c>
      <c r="AV1" s="8" t="s">
        <v>213</v>
      </c>
      <c r="AW1" s="8" t="s">
        <v>106</v>
      </c>
      <c r="AX1" s="53" t="s">
        <v>354</v>
      </c>
      <c r="AY1" s="53" t="s">
        <v>355</v>
      </c>
      <c r="AZ1" s="53" t="s">
        <v>356</v>
      </c>
      <c r="BA1" s="53" t="s">
        <v>214</v>
      </c>
      <c r="BB1" s="53" t="s">
        <v>159</v>
      </c>
      <c r="BC1" s="53" t="s">
        <v>142</v>
      </c>
      <c r="BD1" s="53" t="s">
        <v>141</v>
      </c>
      <c r="BE1" s="53" t="s">
        <v>324</v>
      </c>
      <c r="BF1" s="8" t="s">
        <v>215</v>
      </c>
      <c r="BG1" s="8" t="s">
        <v>205</v>
      </c>
      <c r="BH1" s="8" t="s">
        <v>143</v>
      </c>
      <c r="BI1" s="8" t="s">
        <v>144</v>
      </c>
      <c r="BJ1" s="8" t="s">
        <v>133</v>
      </c>
      <c r="BK1" s="8" t="s">
        <v>145</v>
      </c>
      <c r="BL1" s="8" t="s">
        <v>146</v>
      </c>
      <c r="BM1" s="8" t="s">
        <v>147</v>
      </c>
      <c r="BN1" s="8" t="s">
        <v>327</v>
      </c>
      <c r="BO1" s="8" t="s">
        <v>45</v>
      </c>
      <c r="BP1" s="8" t="s">
        <v>170</v>
      </c>
      <c r="BQ1" s="8" t="s">
        <v>171</v>
      </c>
      <c r="BR1" s="8" t="s">
        <v>328</v>
      </c>
      <c r="BS1" s="46" t="s">
        <v>148</v>
      </c>
      <c r="BT1" s="46" t="s">
        <v>149</v>
      </c>
      <c r="BU1" s="46" t="s">
        <v>451</v>
      </c>
      <c r="BV1" s="46" t="s">
        <v>329</v>
      </c>
      <c r="BW1" s="46" t="s">
        <v>152</v>
      </c>
      <c r="BX1" s="46" t="s">
        <v>153</v>
      </c>
      <c r="BY1" s="46" t="s">
        <v>330</v>
      </c>
      <c r="BZ1" s="46" t="s">
        <v>154</v>
      </c>
      <c r="CA1" s="46" t="s">
        <v>319</v>
      </c>
      <c r="CB1" s="46" t="s">
        <v>220</v>
      </c>
      <c r="CC1" s="18" t="s">
        <v>50</v>
      </c>
      <c r="CD1" s="18" t="s">
        <v>245</v>
      </c>
      <c r="CE1" s="18" t="s">
        <v>137</v>
      </c>
      <c r="CF1" s="18" t="s">
        <v>136</v>
      </c>
      <c r="CG1" s="18" t="s">
        <v>135</v>
      </c>
      <c r="CH1" s="18" t="s">
        <v>138</v>
      </c>
      <c r="CI1" s="18" t="s">
        <v>59</v>
      </c>
      <c r="CJ1" s="18" t="s">
        <v>60</v>
      </c>
      <c r="CK1" s="18" t="s">
        <v>62</v>
      </c>
      <c r="CL1" s="18" t="s">
        <v>65</v>
      </c>
      <c r="CM1" s="18" t="s">
        <v>139</v>
      </c>
      <c r="CN1" s="18" t="s">
        <v>140</v>
      </c>
      <c r="CO1" s="18" t="s">
        <v>351</v>
      </c>
      <c r="CP1" s="18" t="s">
        <v>160</v>
      </c>
      <c r="CQ1" s="18" t="s">
        <v>452</v>
      </c>
      <c r="CR1" s="18" t="s">
        <v>453</v>
      </c>
      <c r="CS1" s="18" t="s">
        <v>227</v>
      </c>
      <c r="CT1" s="46" t="s">
        <v>174</v>
      </c>
      <c r="CU1" s="46" t="s">
        <v>175</v>
      </c>
      <c r="CV1" s="47" t="s">
        <v>176</v>
      </c>
      <c r="CW1" s="46" t="s">
        <v>162</v>
      </c>
      <c r="CX1" s="46" t="s">
        <v>239</v>
      </c>
      <c r="CY1" s="8" t="s">
        <v>187</v>
      </c>
      <c r="CZ1" s="8" t="s">
        <v>72</v>
      </c>
      <c r="DA1" s="8" t="s">
        <v>73</v>
      </c>
      <c r="DB1" s="8" t="s">
        <v>74</v>
      </c>
      <c r="DC1" s="8" t="s">
        <v>76</v>
      </c>
      <c r="DD1" s="8" t="s">
        <v>78</v>
      </c>
      <c r="DE1" s="8" t="s">
        <v>80</v>
      </c>
      <c r="DF1" s="8" t="s">
        <v>81</v>
      </c>
      <c r="DG1" s="8" t="s">
        <v>83</v>
      </c>
      <c r="DH1" s="38" t="s">
        <v>90</v>
      </c>
      <c r="DI1" s="38" t="s">
        <v>302</v>
      </c>
      <c r="DJ1" s="38" t="s">
        <v>304</v>
      </c>
      <c r="DK1" s="38" t="s">
        <v>155</v>
      </c>
      <c r="DL1" s="38" t="s">
        <v>156</v>
      </c>
      <c r="DM1" s="38" t="s">
        <v>157</v>
      </c>
      <c r="DN1" s="38" t="s">
        <v>87</v>
      </c>
      <c r="DO1" s="38" t="s">
        <v>236</v>
      </c>
      <c r="DP1" s="38" t="s">
        <v>235</v>
      </c>
      <c r="DQ1" s="38" t="s">
        <v>234</v>
      </c>
      <c r="DR1" s="38" t="s">
        <v>301</v>
      </c>
      <c r="DS1" s="38" t="s">
        <v>454</v>
      </c>
      <c r="DT1" s="8" t="s">
        <v>390</v>
      </c>
      <c r="DU1" s="46" t="s">
        <v>393</v>
      </c>
      <c r="DV1" s="46" t="s">
        <v>396</v>
      </c>
      <c r="DW1" s="46" t="s">
        <v>400</v>
      </c>
      <c r="DX1" s="58" t="s">
        <v>464</v>
      </c>
      <c r="DY1" s="8" t="s">
        <v>405</v>
      </c>
      <c r="DZ1" s="8" t="s">
        <v>406</v>
      </c>
      <c r="EA1" s="18" t="s">
        <v>409</v>
      </c>
      <c r="EB1" s="18" t="s">
        <v>412</v>
      </c>
      <c r="EC1" s="18" t="s">
        <v>416</v>
      </c>
      <c r="ED1" s="18" t="s">
        <v>420</v>
      </c>
      <c r="EE1" s="18" t="s">
        <v>422</v>
      </c>
      <c r="EF1" s="18" t="s">
        <v>425</v>
      </c>
      <c r="EG1" s="18" t="s">
        <v>428</v>
      </c>
      <c r="EH1" s="18" t="s">
        <v>431</v>
      </c>
      <c r="EI1" s="8" t="s">
        <v>434</v>
      </c>
      <c r="EJ1" s="8" t="s">
        <v>469</v>
      </c>
      <c r="EK1" s="8" t="s">
        <v>439</v>
      </c>
      <c r="EL1" s="8" t="s">
        <v>442</v>
      </c>
      <c r="EM1" s="46" t="s">
        <v>446</v>
      </c>
      <c r="EN1" s="8" t="s">
        <v>447</v>
      </c>
    </row>
    <row r="2" spans="1:144" s="80" customFormat="1">
      <c r="A2" s="80" t="s">
        <v>483</v>
      </c>
      <c r="B2" s="80" t="s">
        <v>493</v>
      </c>
      <c r="C2" s="80" t="s">
        <v>493</v>
      </c>
      <c r="D2" s="87">
        <v>45636.6875</v>
      </c>
      <c r="E2" s="80" t="s">
        <v>489</v>
      </c>
      <c r="F2" s="80" t="s">
        <v>489</v>
      </c>
      <c r="G2" s="80" t="s">
        <v>488</v>
      </c>
      <c r="H2" s="80" t="s">
        <v>489</v>
      </c>
      <c r="I2" s="80" t="s">
        <v>494</v>
      </c>
      <c r="J2" s="80" t="s">
        <v>495</v>
      </c>
      <c r="K2" s="80" t="s">
        <v>493</v>
      </c>
      <c r="L2" s="80" t="s">
        <v>493</v>
      </c>
      <c r="M2" s="80" t="s">
        <v>493</v>
      </c>
      <c r="N2" s="80" t="s">
        <v>496</v>
      </c>
      <c r="O2" s="80">
        <v>1</v>
      </c>
      <c r="P2" s="80" t="s">
        <v>497</v>
      </c>
      <c r="Q2" s="80" t="s">
        <v>498</v>
      </c>
      <c r="R2" s="85">
        <v>45636</v>
      </c>
      <c r="S2" s="80" t="s">
        <v>493</v>
      </c>
      <c r="T2" s="80">
        <v>2</v>
      </c>
      <c r="U2" s="80" t="s">
        <v>493</v>
      </c>
      <c r="V2" s="80" t="s">
        <v>488</v>
      </c>
      <c r="W2" s="80" t="s">
        <v>490</v>
      </c>
      <c r="X2" s="88">
        <v>252</v>
      </c>
      <c r="Y2" s="89">
        <v>0.208348750594682</v>
      </c>
      <c r="Z2" s="80" t="s">
        <v>488</v>
      </c>
      <c r="AA2" s="88" t="s">
        <v>493</v>
      </c>
      <c r="AB2" s="88" t="s">
        <v>493</v>
      </c>
      <c r="AC2" s="88" t="s">
        <v>493</v>
      </c>
      <c r="AD2" s="88" t="s">
        <v>493</v>
      </c>
      <c r="AE2" s="80" t="s">
        <v>488</v>
      </c>
      <c r="AF2" s="80">
        <v>5</v>
      </c>
      <c r="AG2" s="80" t="s">
        <v>488</v>
      </c>
      <c r="AH2" s="80">
        <v>5</v>
      </c>
      <c r="AI2" s="80">
        <v>2</v>
      </c>
      <c r="AJ2" s="80">
        <v>5</v>
      </c>
      <c r="AK2" s="80" t="s">
        <v>488</v>
      </c>
      <c r="AL2" s="85" t="s">
        <v>493</v>
      </c>
      <c r="AM2" s="80" t="s">
        <v>491</v>
      </c>
      <c r="AN2" s="90">
        <v>-0.199168574241222</v>
      </c>
      <c r="AO2" s="90" t="s">
        <v>493</v>
      </c>
      <c r="AP2" s="90">
        <v>-2.2350944071639799E-2</v>
      </c>
      <c r="AQ2" s="80" t="s">
        <v>488</v>
      </c>
      <c r="AR2" s="85" t="s">
        <v>493</v>
      </c>
      <c r="AS2" s="90">
        <v>0.11589134125636499</v>
      </c>
      <c r="AT2" s="90" t="s">
        <v>493</v>
      </c>
      <c r="AU2" s="90">
        <v>0.136616988573033</v>
      </c>
      <c r="AV2" s="80" t="s">
        <v>488</v>
      </c>
      <c r="AW2" s="85" t="s">
        <v>493</v>
      </c>
      <c r="AX2" s="90">
        <v>0.71560794298911701</v>
      </c>
      <c r="AY2" s="90" t="s">
        <v>493</v>
      </c>
      <c r="AZ2" s="90">
        <v>0.24720813464025801</v>
      </c>
      <c r="BA2" s="80" t="s">
        <v>488</v>
      </c>
      <c r="BB2" s="85" t="s">
        <v>493</v>
      </c>
      <c r="BC2" s="89">
        <v>-0.70577104168424698</v>
      </c>
      <c r="BD2" s="90" t="s">
        <v>493</v>
      </c>
      <c r="BE2" s="89">
        <v>-0.190135366668265</v>
      </c>
      <c r="BF2" s="80" t="s">
        <v>488</v>
      </c>
      <c r="BG2" s="85" t="s">
        <v>493</v>
      </c>
      <c r="BH2" s="89">
        <v>1305</v>
      </c>
      <c r="BI2" s="89">
        <v>3.1919322885900299E-4</v>
      </c>
      <c r="BJ2" s="89">
        <v>1.28970962490444E-2</v>
      </c>
      <c r="BK2" s="89">
        <v>7.3691627531723702E-2</v>
      </c>
      <c r="BL2" s="89">
        <v>7.9651443063786704</v>
      </c>
      <c r="BM2" s="89">
        <v>1.5201967925645699E-2</v>
      </c>
      <c r="BN2" s="91" t="s">
        <v>488</v>
      </c>
      <c r="BO2" s="91" t="s">
        <v>493</v>
      </c>
      <c r="BP2" s="80" t="s">
        <v>493</v>
      </c>
      <c r="BQ2" s="80" t="s">
        <v>493</v>
      </c>
      <c r="BR2" s="80">
        <v>10000</v>
      </c>
      <c r="BS2" s="89">
        <v>0</v>
      </c>
      <c r="BT2" s="89">
        <v>0</v>
      </c>
      <c r="BU2" s="89">
        <v>0</v>
      </c>
      <c r="BV2" s="89">
        <v>0</v>
      </c>
      <c r="BW2" s="89" t="s">
        <v>493</v>
      </c>
      <c r="BX2" s="80" t="s">
        <v>488</v>
      </c>
      <c r="BY2" s="89">
        <v>1.7176361397280463E-2</v>
      </c>
      <c r="BZ2" s="89">
        <v>3.4637758449246325E-4</v>
      </c>
      <c r="CA2" s="80" t="s">
        <v>489</v>
      </c>
      <c r="CB2" s="89">
        <v>1.3030614325022893E-2</v>
      </c>
      <c r="CC2" s="80" t="s">
        <v>489</v>
      </c>
      <c r="CD2" s="80" t="s">
        <v>499</v>
      </c>
      <c r="CE2" s="80" t="s">
        <v>500</v>
      </c>
      <c r="CF2" s="80" t="s">
        <v>514</v>
      </c>
      <c r="CG2" s="80" t="s">
        <v>501</v>
      </c>
      <c r="CH2" s="80" t="s">
        <v>502</v>
      </c>
      <c r="CI2" s="91" t="s">
        <v>488</v>
      </c>
      <c r="CJ2" s="89" t="s">
        <v>493</v>
      </c>
      <c r="CK2" s="89" t="s">
        <v>493</v>
      </c>
      <c r="CL2" s="80" t="s">
        <v>493</v>
      </c>
      <c r="CM2" s="91" t="s">
        <v>493</v>
      </c>
      <c r="CN2" s="80" t="s">
        <v>493</v>
      </c>
      <c r="CO2" s="80" t="s">
        <v>508</v>
      </c>
      <c r="CP2" s="80" t="s">
        <v>509</v>
      </c>
      <c r="CQ2" s="80" t="s">
        <v>510</v>
      </c>
      <c r="CR2" s="80" t="s">
        <v>488</v>
      </c>
      <c r="CS2" s="80" t="s">
        <v>511</v>
      </c>
      <c r="CT2" s="80" t="s">
        <v>503</v>
      </c>
      <c r="CU2" s="80" t="s">
        <v>504</v>
      </c>
      <c r="CV2" s="80" t="s">
        <v>515</v>
      </c>
      <c r="CW2" s="80" t="s">
        <v>488</v>
      </c>
      <c r="CX2" s="91" t="s">
        <v>493</v>
      </c>
      <c r="CY2" s="85" t="s">
        <v>493</v>
      </c>
      <c r="CZ2" s="80" t="s">
        <v>493</v>
      </c>
      <c r="DA2" s="80" t="s">
        <v>493</v>
      </c>
      <c r="DB2" s="80" t="s">
        <v>493</v>
      </c>
      <c r="DC2" s="80" t="s">
        <v>493</v>
      </c>
      <c r="DD2" s="80" t="s">
        <v>493</v>
      </c>
      <c r="DE2" s="80" t="s">
        <v>493</v>
      </c>
      <c r="DF2" s="80" t="s">
        <v>493</v>
      </c>
      <c r="DG2" s="80" t="s">
        <v>493</v>
      </c>
      <c r="DH2" s="85" t="s">
        <v>493</v>
      </c>
      <c r="DI2" s="89" t="s">
        <v>493</v>
      </c>
      <c r="DJ2" s="89" t="s">
        <v>493</v>
      </c>
      <c r="DK2" s="89" t="s">
        <v>493</v>
      </c>
      <c r="DL2" s="89" t="s">
        <v>493</v>
      </c>
      <c r="DM2" s="89" t="s">
        <v>493</v>
      </c>
      <c r="DN2" s="89" t="s">
        <v>493</v>
      </c>
      <c r="DO2" s="89" t="s">
        <v>493</v>
      </c>
      <c r="DP2" s="89" t="s">
        <v>493</v>
      </c>
      <c r="DQ2" s="89" t="s">
        <v>493</v>
      </c>
      <c r="DR2" s="89" t="s">
        <v>493</v>
      </c>
      <c r="DS2" s="89" t="s">
        <v>493</v>
      </c>
      <c r="DT2" s="80" t="s">
        <v>492</v>
      </c>
      <c r="DU2" s="80">
        <v>3.4637758449246325E-4</v>
      </c>
      <c r="DV2" s="80">
        <v>2</v>
      </c>
      <c r="DW2" s="89" t="s">
        <v>493</v>
      </c>
      <c r="DX2" s="85" t="s">
        <v>493</v>
      </c>
      <c r="DY2" s="85">
        <v>45636</v>
      </c>
      <c r="DZ2" s="80" t="s">
        <v>505</v>
      </c>
      <c r="EA2" s="80" t="s">
        <v>500</v>
      </c>
      <c r="EB2" s="80" t="s">
        <v>501</v>
      </c>
      <c r="EC2" s="80" t="s">
        <v>506</v>
      </c>
      <c r="ED2" s="80" t="s">
        <v>512</v>
      </c>
      <c r="EE2" s="80" t="s">
        <v>513</v>
      </c>
      <c r="EF2" s="80" t="s">
        <v>516</v>
      </c>
      <c r="EG2" s="80" t="s">
        <v>507</v>
      </c>
      <c r="EH2" s="90">
        <v>0.136616988573033</v>
      </c>
      <c r="EI2" s="85" t="s">
        <v>493</v>
      </c>
      <c r="EJ2" s="80" t="s">
        <v>493</v>
      </c>
      <c r="EK2" s="80" t="s">
        <v>493</v>
      </c>
      <c r="EL2" s="89" t="s">
        <v>493</v>
      </c>
      <c r="EM2" s="89" t="s">
        <v>493</v>
      </c>
      <c r="EN2" s="89" t="s">
        <v>493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86dbac4-352f-499f-9a13-fd33a813a50f">
      <Terms xmlns="http://schemas.microsoft.com/office/infopath/2007/PartnerControls"/>
    </lcf76f155ced4ddcb4097134ff3c332f>
    <TaxCatchAll xmlns="1929ab22-5c80-4f5c-8670-662749c7352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8B6A868401FF1499F0943CD94224969" ma:contentTypeVersion="12" ma:contentTypeDescription="Create a new document." ma:contentTypeScope="" ma:versionID="9229bcbc1a70a599c1041f2806ffd048">
  <xsd:schema xmlns:xsd="http://www.w3.org/2001/XMLSchema" xmlns:xs="http://www.w3.org/2001/XMLSchema" xmlns:p="http://schemas.microsoft.com/office/2006/metadata/properties" xmlns:ns2="886dbac4-352f-499f-9a13-fd33a813a50f" xmlns:ns3="1929ab22-5c80-4f5c-8670-662749c73523" targetNamespace="http://schemas.microsoft.com/office/2006/metadata/properties" ma:root="true" ma:fieldsID="997c9fd81ee7201dfe06b2e0722aa3a4" ns2:_="" ns3:_="">
    <xsd:import namespace="886dbac4-352f-499f-9a13-fd33a813a50f"/>
    <xsd:import namespace="1929ab22-5c80-4f5c-8670-662749c7352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6dbac4-352f-499f-9a13-fd33a813a5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5eb7f8f-ddaa-461d-a7a8-57b9677e73e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29ab22-5c80-4f5c-8670-662749c7352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fcb2d6e-a788-4d9a-a72f-58585e528581}" ma:internalName="TaxCatchAll" ma:showField="CatchAllData" ma:web="1929ab22-5c80-4f5c-8670-662749c735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B991B1-2FF9-4DF6-8EFE-2F3B0FA1BE75}">
  <ds:schemaRefs>
    <ds:schemaRef ds:uri="http://purl.org/dc/elements/1.1/"/>
    <ds:schemaRef ds:uri="http://schemas.microsoft.com/office/2006/metadata/properties"/>
    <ds:schemaRef ds:uri="928c425e-3987-477c-a2ec-82d68370f2d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9b811ce-8499-49ce-8f7c-03e8cb4d9a60"/>
    <ds:schemaRef ds:uri="http://www.w3.org/XML/1998/namespace"/>
    <ds:schemaRef ds:uri="http://purl.org/dc/dcmitype/"/>
    <ds:schemaRef ds:uri="c986e557-6f72-4d0e-91df-9e380eb101f0"/>
    <ds:schemaRef ds:uri="586ca6eb-23df-4d9f-a99f-93584b3358e0"/>
  </ds:schemaRefs>
</ds:datastoreItem>
</file>

<file path=customXml/itemProps2.xml><?xml version="1.0" encoding="utf-8"?>
<ds:datastoreItem xmlns:ds="http://schemas.openxmlformats.org/officeDocument/2006/customXml" ds:itemID="{5043C956-3EBB-4413-AFCC-7AD8C5859226}"/>
</file>

<file path=customXml/itemProps3.xml><?xml version="1.0" encoding="utf-8"?>
<ds:datastoreItem xmlns:ds="http://schemas.openxmlformats.org/officeDocument/2006/customXml" ds:itemID="{54FB49E3-48A6-4CF6-9BD5-D1839A61A6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EPT 2.1 </vt:lpstr>
      <vt:lpstr>HORZ</vt:lpstr>
      <vt:lpstr>Data</vt:lpstr>
      <vt:lpstr>'EPT 2.1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Ghislain.Perisse@schroders.com;pierre.maugery-pons@efeso.com</dc:creator>
  <cp:lastModifiedBy>Robert Whitfield</cp:lastModifiedBy>
  <cp:lastPrinted>2019-06-03T10:58:29Z</cp:lastPrinted>
  <dcterms:created xsi:type="dcterms:W3CDTF">2018-04-23T14:47:50Z</dcterms:created>
  <dcterms:modified xsi:type="dcterms:W3CDTF">2025-01-03T11:06:24Z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0x010100F8B6A868401FF1499F0943CD94224969</vt:lpwstr>
  </property>
  <property fmtid="{D5CDD505-2E9C-101B-9397-08002B2CF9AE}" pid="4" name="MediaServiceImageTags">
    <vt:lpwstr/>
  </property>
</Properties>
</file>